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F534A044-8943-4483-AFCE-8C8022DB9668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1.2026" sheetId="63" r:id="rId2"/>
  </sheets>
  <definedNames>
    <definedName name="Trang" comment="Phòng 407 - AB1" localSheetId="1">'T.01.2026'!$D$37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3" l="1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48F1BC75-CBBC-4979-A4B3-23848F6313A6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55CC2A3A-1436-4A51-A223-7E64D5BEC6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E8F255C1-FA26-44F4-8D83-D6F41E173FB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F40CB036-B3BC-4E20-9770-3B6036B73C67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C682410D-96D6-4FD7-8561-24CF2E96F489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2252E87A-7419-45E3-945C-1B1D0A0088F2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5" authorId="0" shapeId="0" xr:uid="{1AA680E3-681A-4989-AC1B-9F08D4D3B93E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<sst xmlns="http://schemas.openxmlformats.org/spreadsheetml/2006/main" count="992" uniqueCount="191">
  <si>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</si>
  <si>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</si>
  <si>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</si>
  <si>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</si>
  <si>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</si>
  <si>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</si>
  <si>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</si>
  <si>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</si>
  <si>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</si>
  <si>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</si>
  <si>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</si>
  <si>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</si>
  <si>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</si>
  <si>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</si>
  <si>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</si>
  <si>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</si>
  <si>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</si>
  <si>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</si>
  <si>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</si>
  <si>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</si>
  <si>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</si>
  <si>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</si>
  <si>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</si>
  <si>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</si>
  <si>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</si>
  <si>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</si>
  <si>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</si>
  <si>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</si>
  <si>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</si>
  <si>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</si>
  <si>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</si>
  <si>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</si>
  <si>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</si>
  <si>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</si>
  <si>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</si>
  <si>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</si>
  <si>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</si>
  <si>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</si>
  <si>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</si>
  <si>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</si>
  <si>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</si>
  <si>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</si>
  <si>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</si>
  <si>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</si>
  <si>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</si>
  <si>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</si>
  <si>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</si>
  <si>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</si>
  <si>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</si>
  <si>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</si>
  <si>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</si>
  <si>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</si>
  <si>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</si>
  <si>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</si>
  <si>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</si>
  <si>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</si>
  <si>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</si>
  <si>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</si>
  <si>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</si>
  <si>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</si>
  <si>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</si>
  <si>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</si>
  <si>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</si>
  <si>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</si>
  <si>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</si>
  <si>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</si>
  <si>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</si>
  <si>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</si>
  <si>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</si>
  <si>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</si>
  <si>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</si>
  <si>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</si>
  <si>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</si>
  <si>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</si>
  <si>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</si>
  <si>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</si>
  <si>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</si>
  <si>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</si>
  <si>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</si>
  <si>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</si>
  <si>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</si>
  <si>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</si>
  <si>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</si>
  <si>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</si>
  <si>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</si>
  <si>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</si>
  <si>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</si>
  <si>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</si>
  <si>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</si>
  <si>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</si>
  <si>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</si>
  <si>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</si>
  <si>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</si>
  <si>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TL02 - KS54
ÂU CƠ</t>
  </si>
  <si>
    <t>TL03 - E658</t>
  </si>
  <si>
    <t>TL31 - E660</t>
  </si>
  <si>
    <t>TL09 - 661 
ÂU CƠ</t>
  </si>
  <si>
    <t>TL39 - E662</t>
  </si>
  <si>
    <t>TL32 - KS55</t>
  </si>
  <si>
    <t>TL07 - E663</t>
  </si>
  <si>
    <t>TL17 - E664</t>
  </si>
  <si>
    <t>TL30 - E665</t>
  </si>
  <si>
    <t>TL33 - E666</t>
  </si>
  <si>
    <t>TL08 - LHS26</t>
  </si>
  <si>
    <t>TL37 - KS56
ÂU CƠ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</si>
  <si>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</si>
  <si>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</si>
  <si>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</si>
  <si>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</si>
  <si>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</si>
  <si>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</si>
  <si>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>TL13 - E667
ÂU CƠ</t>
  </si>
  <si>
    <t>TL14 - E668 
ÂU CƠ</t>
  </si>
  <si>
    <t>TL01 - HR8</t>
  </si>
  <si>
    <t>TL23 - GXC16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</si>
  <si>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</si>
  <si>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</si>
  <si>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</si>
  <si>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</si>
  <si>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</si>
  <si>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</si>
  <si>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</si>
  <si>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</si>
  <si>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</si>
  <si>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</si>
  <si>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</si>
  <si>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</si>
  <si>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</si>
  <si>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</si>
  <si>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</si>
  <si>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</si>
  <si>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</si>
  <si>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</si>
  <si>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</si>
  <si>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</si>
  <si>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</si>
  <si>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</si>
  <si>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</si>
  <si>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</si>
  <si>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</si>
  <si>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</si>
  <si>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</si>
  <si>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</si>
  <si>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</si>
  <si>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</si>
  <si>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</si>
  <si>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</si>
  <si>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</si>
  <si>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</si>
  <si>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</si>
  <si>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</si>
  <si>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</si>
  <si>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</si>
  <si>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</si>
  <si>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</si>
  <si>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</si>
  <si>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</si>
  <si>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</si>
  <si>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>TL39 - K1-PC51(BD)+TV46
NEW</t>
  </si>
  <si>
    <t xml:space="preserve">TL40-DNA109 </t>
  </si>
  <si>
    <t>TL40-DNA109 
NEW</t>
  </si>
  <si>
    <t>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</si>
  <si>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</si>
  <si>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</si>
  <si>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</si>
  <si>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</si>
  <si>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</si>
  <si>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</si>
  <si>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</si>
  <si>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</si>
  <si>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</si>
  <si>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</si>
  <si>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</si>
  <si>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</si>
  <si>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</si>
  <si>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</si>
  <si>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</si>
  <si>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</si>
  <si>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</si>
  <si>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</si>
  <si>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</si>
  <si>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</si>
  <si>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</si>
  <si>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</si>
  <si>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</si>
  <si>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</si>
  <si>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TL-22 - 681
NEW</t>
  </si>
  <si>
    <t>TL-22 - 681
ÂU CƠ</t>
  </si>
  <si>
    <t>TL45- E682</t>
  </si>
  <si>
    <t>TL45- E682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</si>
  <si>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06/01/2025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</si>
</sst>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3"/>
      <name val="Tahoma"/>
      <family val="2"/>
    </font>
    <font>
      <sz val="11"/>
      <name val="Calibri"/>
      <family val="2"/>
      <scheme val="minor"/>
    </font>
    <font>
      <b/>
      <sz val="45"/>
      <color rgb="FF00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271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1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14" borderId="15" xfId="0" quotePrefix="1" applyFont="1" applyFill="1" applyBorder="1" applyAlignment="1">
      <alignment horizontal="center" vertical="center"/>
    </xf>
    <xf numFmtId="0" fontId="12" fillId="21" borderId="16" xfId="0" applyFont="1" applyFill="1" applyBorder="1" applyAlignment="1">
      <alignment horizontal="center" vertical="center" wrapText="1"/>
    </xf>
    <xf numFmtId="0" fontId="12" fillId="21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5" borderId="20" xfId="0" quotePrefix="1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 wrapText="1"/>
    </xf>
    <xf numFmtId="0" fontId="12" fillId="22" borderId="2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14" borderId="22" xfId="0" quotePrefix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0" fontId="7" fillId="4" borderId="27" xfId="0" quotePrefix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0" xfId="0" quotePrefix="1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12" fillId="16" borderId="15" xfId="0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 wrapText="1"/>
    </xf>
    <xf numFmtId="0" fontId="12" fillId="19" borderId="16" xfId="0" applyFont="1" applyFill="1" applyBorder="1" applyAlignment="1">
      <alignment horizontal="center" vertical="center" wrapText="1"/>
    </xf>
    <xf numFmtId="0" fontId="12" fillId="19" borderId="16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20" fillId="20" borderId="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7" fillId="4" borderId="40" xfId="0" quotePrefix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20" fillId="20" borderId="9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22" borderId="2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7" borderId="38" xfId="0" quotePrefix="1" applyFont="1" applyFill="1" applyBorder="1" applyAlignment="1">
      <alignment vertical="center"/>
    </xf>
    <xf numFmtId="0" fontId="11" fillId="7" borderId="37" xfId="0" quotePrefix="1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9" borderId="20" xfId="0" applyFont="1" applyFill="1" applyBorder="1" applyAlignment="1">
      <alignment horizontal="center" vertical="center" wrapText="1"/>
    </xf>
    <xf numFmtId="0" fontId="12" fillId="19" borderId="20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20" xfId="0" applyFont="1" applyFill="1" applyBorder="1" applyAlignment="1">
      <alignment horizontal="center" vertical="center" wrapText="1"/>
    </xf>
    <xf numFmtId="0" fontId="11" fillId="7" borderId="22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19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20" xfId="0" applyFont="1" applyFill="1" applyBorder="1" applyAlignment="1">
      <alignment horizontal="center" vertical="center"/>
    </xf>
    <xf numFmtId="0" fontId="12" fillId="21" borderId="20" xfId="0" applyFont="1" applyFill="1" applyBorder="1" applyAlignment="1">
      <alignment horizontal="center" vertical="center" wrapText="1"/>
    </xf>
    <xf numFmtId="0" fontId="12" fillId="22" borderId="7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22" borderId="29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33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12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23" xfId="0" applyBorder="1"/>
    <xf numFmtId="0" fontId="12" fillId="10" borderId="16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3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2" borderId="37" xfId="0" applyFont="1" applyFill="1" applyBorder="1" applyAlignment="1">
      <alignment horizontal="center" vertical="center"/>
    </xf>
    <xf numFmtId="0" fontId="12" fillId="22" borderId="19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19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44" xfId="0" applyBorder="1"/>
    <xf numFmtId="0" fontId="12" fillId="10" borderId="19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1" borderId="19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12" fillId="22" borderId="19" xfId="0" applyFont="1" applyFill="1" applyBorder="1" applyAlignment="1">
      <alignment horizontal="center" vertical="center"/>
    </xf>
    <xf numFmtId="0" fontId="12" fillId="22" borderId="11" xfId="0" applyFont="1" applyFill="1" applyBorder="1" applyAlignment="1">
      <alignment horizontal="center" vertical="center"/>
    </xf>
    <xf numFmtId="0" fontId="12" fillId="23" borderId="5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22" borderId="45" xfId="0" applyFont="1" applyFill="1" applyBorder="1" applyAlignment="1">
      <alignment horizontal="center" vertical="center"/>
    </xf>
    <xf numFmtId="0" fontId="12" fillId="19" borderId="4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11" xfId="0" quotePrefix="1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14" borderId="15" xfId="0" quotePrefix="1" applyFont="1" applyFill="1" applyBorder="1" applyAlignment="1">
      <alignment horizontal="center" vertical="center"/>
    </xf>
    <xf numFmtId="0" fontId="11" fillId="14" borderId="19" xfId="0" quotePrefix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7" borderId="15" xfId="0" quotePrefix="1" applyFont="1" applyFill="1" applyBorder="1" applyAlignment="1">
      <alignment horizontal="center" vertical="center"/>
    </xf>
    <xf numFmtId="0" fontId="11" fillId="7" borderId="19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7" fillId="4" borderId="27" xfId="0" quotePrefix="1" applyFont="1" applyFill="1" applyBorder="1" applyAlignment="1">
      <alignment horizontal="center" vertical="center"/>
    </xf>
    <xf numFmtId="0" fontId="7" fillId="4" borderId="43" xfId="0" quotePrefix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8" activePane="bottomRight" state="frozen"/>
      <selection pane="topRight" activeCell="C1" sqref="C1"/>
      <selection pane="bottomLeft" activeCell="A4" sqref="A4"/>
      <selection pane="bottomRight" activeCell="Q22" sqref="Q2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28" t="s">
        <v>185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30"/>
    </row>
    <row r="2" spans="1:25" s="1" customFormat="1" ht="64.5" customHeight="1" x14ac:dyDescent="0.25">
      <c r="A2" s="231" t="s">
        <v>120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  <c r="O2" s="233" t="s">
        <v>0</v>
      </c>
      <c r="P2" s="234"/>
      <c r="Q2" s="234"/>
      <c r="R2" s="234"/>
      <c r="S2" s="234"/>
      <c r="T2" s="234"/>
      <c r="U2" s="234"/>
      <c r="V2" s="234"/>
      <c r="W2" s="234"/>
      <c r="X2" s="234"/>
      <c r="Y2"/>
    </row>
    <row r="3" spans="1:25" ht="20.25" thickBot="1" x14ac:dyDescent="0.3">
      <c r="A3" s="235" t="s">
        <v>1</v>
      </c>
      <c r="B3" s="236"/>
      <c r="C3" s="2" t="s">
        <v>2</v>
      </c>
      <c r="D3" s="3" t="s">
        <v>3</v>
      </c>
      <c r="E3" s="3" t="s">
        <v>4</v>
      </c>
      <c r="F3" s="3" t="s">
        <v>3</v>
      </c>
      <c r="G3" s="202" t="s">
        <v>5</v>
      </c>
      <c r="H3" s="104" t="s">
        <v>3</v>
      </c>
      <c r="I3" s="3" t="s">
        <v>6</v>
      </c>
      <c r="J3" s="104" t="s">
        <v>3</v>
      </c>
      <c r="K3" s="105" t="s">
        <v>7</v>
      </c>
      <c r="L3" s="102" t="s">
        <v>3</v>
      </c>
      <c r="M3" s="105" t="s">
        <v>8</v>
      </c>
      <c r="N3" s="201" t="s">
        <v>3</v>
      </c>
      <c r="O3" s="237" t="s">
        <v>1</v>
      </c>
      <c r="P3" s="2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39" t="s">
        <v>13</v>
      </c>
      <c r="B4" s="241" t="s">
        <v>139</v>
      </c>
      <c r="C4" s="76"/>
      <c r="D4" s="76"/>
      <c r="E4" s="76"/>
      <c r="F4" s="76"/>
      <c r="G4" s="76"/>
      <c r="H4" s="46"/>
      <c r="I4" s="78"/>
      <c r="J4" s="76"/>
      <c r="K4" s="67"/>
      <c r="L4" s="68"/>
      <c r="M4" s="67"/>
      <c r="N4" s="80"/>
      <c r="O4" s="242" t="s">
        <v>13</v>
      </c>
      <c r="P4" s="244" t="s">
        <v>139</v>
      </c>
      <c r="Q4" s="43"/>
      <c r="R4" s="5"/>
      <c r="S4" s="4"/>
      <c r="T4" s="5"/>
      <c r="U4" s="4"/>
      <c r="V4" s="5"/>
      <c r="W4" s="4"/>
      <c r="X4" s="101"/>
      <c r="Y4"/>
    </row>
    <row r="5" spans="1:25" s="8" customFormat="1" ht="41.25" customHeight="1" thickBot="1" x14ac:dyDescent="0.3">
      <c r="A5" s="240"/>
      <c r="B5" s="241"/>
      <c r="C5" s="174"/>
      <c r="D5" s="82"/>
      <c r="E5" s="81" t="s">
        <v>103</v>
      </c>
      <c r="F5" s="81" t="s">
        <v>16</v>
      </c>
      <c r="G5" s="82"/>
      <c r="H5" s="82"/>
      <c r="I5" s="81" t="s">
        <v>100</v>
      </c>
      <c r="J5" s="198" t="s">
        <v>17</v>
      </c>
      <c r="K5" s="179" t="s">
        <v>113</v>
      </c>
      <c r="L5" s="179" t="s">
        <v>17</v>
      </c>
      <c r="M5" s="6"/>
      <c r="N5" s="144"/>
      <c r="O5" s="243"/>
      <c r="P5" s="244"/>
      <c r="Q5" s="86" t="s">
        <v>121</v>
      </c>
      <c r="R5" s="196" t="s">
        <v>92</v>
      </c>
      <c r="S5" s="6"/>
      <c r="T5" s="7"/>
      <c r="U5" s="86" t="s">
        <v>151</v>
      </c>
      <c r="V5" s="196" t="s">
        <v>15</v>
      </c>
      <c r="W5" s="86" t="s">
        <v>152</v>
      </c>
      <c r="X5" s="87" t="s">
        <v>15</v>
      </c>
      <c r="Y5"/>
    </row>
    <row r="6" spans="1:25" s="8" customFormat="1" ht="36.75" customHeight="1" thickTop="1" thickBot="1" x14ac:dyDescent="0.3">
      <c r="A6" s="245" t="s">
        <v>18</v>
      </c>
      <c r="B6" s="247" t="s">
        <v>63</v>
      </c>
      <c r="C6" s="108" t="s">
        <v>115</v>
      </c>
      <c r="D6" s="75" t="s">
        <v>17</v>
      </c>
      <c r="E6" s="181" t="s">
        <v>111</v>
      </c>
      <c r="F6" s="109" t="s">
        <v>17</v>
      </c>
      <c r="G6" s="63" t="s">
        <v>124</v>
      </c>
      <c r="H6" s="64" t="s">
        <v>17</v>
      </c>
      <c r="I6" s="76"/>
      <c r="J6" s="77"/>
      <c r="K6" s="78"/>
      <c r="L6" s="78"/>
      <c r="M6" s="76"/>
      <c r="N6" s="129"/>
      <c r="O6" s="242" t="s">
        <v>18</v>
      </c>
      <c r="P6" s="250" t="s">
        <v>63</v>
      </c>
      <c r="Q6" s="153"/>
      <c r="R6" s="77"/>
      <c r="S6" s="76"/>
      <c r="T6" s="77"/>
      <c r="U6" s="78"/>
      <c r="V6" s="79"/>
      <c r="W6" s="169" t="s">
        <v>160</v>
      </c>
      <c r="X6" s="170" t="s">
        <v>15</v>
      </c>
      <c r="Y6"/>
    </row>
    <row r="7" spans="1:25" s="8" customFormat="1" ht="40.5" customHeight="1" thickTop="1" thickBot="1" x14ac:dyDescent="0.3">
      <c r="A7" s="246"/>
      <c r="B7" s="248"/>
      <c r="C7" s="82"/>
      <c r="D7" s="180"/>
      <c r="E7" s="169" t="s">
        <v>141</v>
      </c>
      <c r="F7" s="170" t="s">
        <v>16</v>
      </c>
      <c r="G7" s="192" t="s">
        <v>87</v>
      </c>
      <c r="H7" s="109" t="s">
        <v>16</v>
      </c>
      <c r="I7" s="82"/>
      <c r="J7" s="7"/>
      <c r="K7" s="82"/>
      <c r="L7" s="83"/>
      <c r="M7" s="85"/>
      <c r="N7" s="128"/>
      <c r="O7" s="249"/>
      <c r="P7" s="251"/>
      <c r="Q7" s="86" t="s">
        <v>119</v>
      </c>
      <c r="R7" s="196" t="s">
        <v>92</v>
      </c>
      <c r="S7" s="177" t="s">
        <v>157</v>
      </c>
      <c r="T7" s="177" t="s">
        <v>15</v>
      </c>
      <c r="U7" s="82"/>
      <c r="V7" s="83"/>
      <c r="W7" s="86" t="s">
        <v>127</v>
      </c>
      <c r="X7" s="114" t="s">
        <v>92</v>
      </c>
      <c r="Y7" s="218"/>
    </row>
    <row r="8" spans="1:25" s="8" customFormat="1" ht="42" customHeight="1" thickTop="1" x14ac:dyDescent="0.25">
      <c r="A8" s="240" t="s">
        <v>20</v>
      </c>
      <c r="B8" s="241" t="s">
        <v>64</v>
      </c>
      <c r="C8" s="74" t="s">
        <v>128</v>
      </c>
      <c r="D8" s="75" t="s">
        <v>16</v>
      </c>
      <c r="E8" s="78"/>
      <c r="F8" s="76"/>
      <c r="G8" s="76"/>
      <c r="H8" s="76"/>
      <c r="I8" s="189" t="s">
        <v>134</v>
      </c>
      <c r="J8" s="113" t="s">
        <v>16</v>
      </c>
      <c r="K8" s="46"/>
      <c r="L8" s="47"/>
      <c r="M8" s="77"/>
      <c r="N8" s="54"/>
      <c r="O8" s="243" t="s">
        <v>20</v>
      </c>
      <c r="P8" s="244" t="s">
        <v>64</v>
      </c>
      <c r="Q8" s="65" t="s">
        <v>153</v>
      </c>
      <c r="R8" s="66" t="s">
        <v>15</v>
      </c>
      <c r="S8" s="70"/>
      <c r="T8" s="47"/>
      <c r="U8" s="67"/>
      <c r="V8" s="77"/>
      <c r="W8" s="67"/>
      <c r="X8" s="214"/>
      <c r="Y8"/>
    </row>
    <row r="9" spans="1:25" s="8" customFormat="1" ht="48.75" customHeight="1" thickBot="1" x14ac:dyDescent="0.3">
      <c r="A9" s="240"/>
      <c r="B9" s="248"/>
      <c r="C9" s="177" t="s">
        <v>133</v>
      </c>
      <c r="D9" s="177" t="s">
        <v>17</v>
      </c>
      <c r="E9" s="82"/>
      <c r="F9" s="83"/>
      <c r="G9" s="174"/>
      <c r="H9" s="82"/>
      <c r="I9" s="82"/>
      <c r="J9" s="82"/>
      <c r="K9" s="81" t="s">
        <v>116</v>
      </c>
      <c r="L9" s="81" t="s">
        <v>17</v>
      </c>
      <c r="M9" s="45"/>
      <c r="N9" s="45"/>
      <c r="O9" s="243"/>
      <c r="P9" s="244"/>
      <c r="Q9" s="82"/>
      <c r="R9" s="83"/>
      <c r="S9" s="62"/>
      <c r="T9" s="7"/>
      <c r="U9" s="82"/>
      <c r="V9" s="82"/>
      <c r="W9" s="86" t="s">
        <v>152</v>
      </c>
      <c r="X9" s="86" t="s">
        <v>161</v>
      </c>
      <c r="Y9"/>
    </row>
    <row r="10" spans="1:25" s="8" customFormat="1" ht="47.25" customHeight="1" thickTop="1" x14ac:dyDescent="0.25">
      <c r="A10" s="245" t="s">
        <v>22</v>
      </c>
      <c r="B10" s="247" t="s">
        <v>65</v>
      </c>
      <c r="C10" s="76"/>
      <c r="D10" s="7"/>
      <c r="E10" s="76"/>
      <c r="F10" s="46"/>
      <c r="G10" s="76"/>
      <c r="H10" s="7"/>
      <c r="I10" s="181" t="s">
        <v>130</v>
      </c>
      <c r="J10" s="109" t="s">
        <v>16</v>
      </c>
      <c r="K10" s="46"/>
      <c r="L10" s="77"/>
      <c r="M10" s="76"/>
      <c r="N10" s="129"/>
      <c r="O10" s="242" t="s">
        <v>22</v>
      </c>
      <c r="P10" s="250" t="s">
        <v>65</v>
      </c>
      <c r="Q10" s="76"/>
      <c r="R10" s="78"/>
      <c r="S10" s="76"/>
      <c r="T10" s="77"/>
      <c r="U10" s="78"/>
      <c r="V10" s="79"/>
      <c r="W10" s="213" t="s">
        <v>151</v>
      </c>
      <c r="X10" s="65" t="s">
        <v>161</v>
      </c>
      <c r="Y10"/>
    </row>
    <row r="11" spans="1:25" s="8" customFormat="1" ht="36.75" customHeight="1" thickBot="1" x14ac:dyDescent="0.3">
      <c r="A11" s="246"/>
      <c r="B11" s="248"/>
      <c r="C11" s="219" t="s">
        <v>94</v>
      </c>
      <c r="D11" s="81" t="s">
        <v>17</v>
      </c>
      <c r="E11" s="207" t="s">
        <v>148</v>
      </c>
      <c r="F11" s="170" t="s">
        <v>16</v>
      </c>
      <c r="G11" s="82"/>
      <c r="H11" s="83"/>
      <c r="I11" s="184" t="s">
        <v>140</v>
      </c>
      <c r="J11" s="185" t="s">
        <v>17</v>
      </c>
      <c r="K11" s="82"/>
      <c r="L11" s="82"/>
      <c r="M11" s="82"/>
      <c r="N11" s="82"/>
      <c r="O11" s="249"/>
      <c r="P11" s="251"/>
      <c r="Q11" s="6"/>
      <c r="R11" s="45"/>
      <c r="S11" s="177" t="s">
        <v>157</v>
      </c>
      <c r="T11" s="177" t="s">
        <v>15</v>
      </c>
      <c r="U11" s="86" t="s">
        <v>126</v>
      </c>
      <c r="V11" s="196" t="s">
        <v>92</v>
      </c>
      <c r="W11" s="174"/>
      <c r="X11" s="115"/>
      <c r="Y11"/>
    </row>
    <row r="12" spans="1:25" s="8" customFormat="1" ht="39" customHeight="1" thickTop="1" x14ac:dyDescent="0.25">
      <c r="A12" s="240" t="s">
        <v>23</v>
      </c>
      <c r="B12" s="241" t="s">
        <v>66</v>
      </c>
      <c r="C12" s="108" t="s">
        <v>96</v>
      </c>
      <c r="D12" s="109" t="s">
        <v>16</v>
      </c>
      <c r="E12" s="74" t="s">
        <v>112</v>
      </c>
      <c r="F12" s="75" t="s">
        <v>16</v>
      </c>
      <c r="G12" s="76"/>
      <c r="H12" s="77"/>
      <c r="I12" s="197" t="s">
        <v>110</v>
      </c>
      <c r="J12" s="197" t="s">
        <v>16</v>
      </c>
      <c r="K12" s="88"/>
      <c r="L12" s="88"/>
      <c r="M12" s="53"/>
      <c r="N12" s="77"/>
      <c r="O12" s="243" t="s">
        <v>23</v>
      </c>
      <c r="P12" s="244" t="s">
        <v>66</v>
      </c>
      <c r="Q12" s="213" t="s">
        <v>153</v>
      </c>
      <c r="R12" s="213" t="s">
        <v>161</v>
      </c>
      <c r="S12" s="67"/>
      <c r="T12" s="68"/>
      <c r="U12" s="67"/>
      <c r="V12" s="77"/>
      <c r="W12" s="91"/>
      <c r="X12" s="80"/>
      <c r="Y12"/>
    </row>
    <row r="13" spans="1:25" s="8" customFormat="1" ht="39" customHeight="1" thickBot="1" x14ac:dyDescent="0.3">
      <c r="A13" s="240"/>
      <c r="B13" s="248"/>
      <c r="C13" s="82"/>
      <c r="D13" s="7"/>
      <c r="E13" s="174"/>
      <c r="F13" s="82"/>
      <c r="G13" s="192" t="s">
        <v>88</v>
      </c>
      <c r="H13" s="220" t="s">
        <v>17</v>
      </c>
      <c r="I13" s="179" t="s">
        <v>93</v>
      </c>
      <c r="J13" s="179" t="s">
        <v>17</v>
      </c>
      <c r="K13" s="82"/>
      <c r="L13" s="82"/>
      <c r="M13" s="6"/>
      <c r="N13" s="6"/>
      <c r="O13" s="243"/>
      <c r="P13" s="244"/>
      <c r="Q13" s="158"/>
      <c r="R13" s="180"/>
      <c r="S13" s="6"/>
      <c r="T13" s="7"/>
      <c r="U13" s="86" t="s">
        <v>159</v>
      </c>
      <c r="V13" s="196" t="s">
        <v>15</v>
      </c>
      <c r="W13" s="82"/>
      <c r="X13" s="128"/>
      <c r="Y13" s="218"/>
    </row>
    <row r="14" spans="1:25" s="8" customFormat="1" ht="37.5" customHeight="1" thickTop="1" x14ac:dyDescent="0.25">
      <c r="A14" s="94" t="s">
        <v>25</v>
      </c>
      <c r="B14" s="95" t="s">
        <v>67</v>
      </c>
      <c r="C14" s="76"/>
      <c r="D14" s="77"/>
      <c r="E14" s="96"/>
      <c r="F14" s="77"/>
      <c r="G14" s="76"/>
      <c r="H14" s="77"/>
      <c r="I14" s="76"/>
      <c r="J14" s="76"/>
      <c r="K14" s="76"/>
      <c r="L14" s="76"/>
      <c r="M14" s="76"/>
      <c r="N14" s="129"/>
      <c r="O14" s="162" t="s">
        <v>25</v>
      </c>
      <c r="P14" s="178" t="s">
        <v>67</v>
      </c>
      <c r="Q14" s="98"/>
      <c r="R14" s="99"/>
      <c r="S14" s="78"/>
      <c r="T14" s="79"/>
      <c r="U14" s="78"/>
      <c r="V14" s="79"/>
      <c r="W14" s="76"/>
      <c r="X14" s="80"/>
      <c r="Y14"/>
    </row>
    <row r="15" spans="1:25" s="8" customFormat="1" ht="37.5" hidden="1" customHeight="1" x14ac:dyDescent="0.25">
      <c r="A15" s="100" t="s">
        <v>62</v>
      </c>
      <c r="B15" s="51"/>
      <c r="C15" s="4"/>
      <c r="D15" s="5"/>
      <c r="E15" s="53"/>
      <c r="F15" s="5"/>
      <c r="H15" s="5"/>
      <c r="I15" s="4"/>
      <c r="J15" s="5"/>
      <c r="K15" s="4"/>
      <c r="L15" s="5"/>
      <c r="M15" s="4"/>
      <c r="N15" s="49"/>
      <c r="O15" s="163" t="s">
        <v>62</v>
      </c>
      <c r="P15" s="164" t="s">
        <v>84</v>
      </c>
      <c r="Q15" s="155"/>
      <c r="R15" s="56"/>
      <c r="S15" s="6"/>
      <c r="T15" s="7"/>
      <c r="U15" s="6"/>
      <c r="V15" s="7"/>
      <c r="W15" s="4"/>
      <c r="X15" s="101"/>
      <c r="Y15"/>
    </row>
    <row r="16" spans="1:25" ht="24.75" customHeight="1" thickBot="1" x14ac:dyDescent="0.3">
      <c r="A16" s="252" t="s">
        <v>1</v>
      </c>
      <c r="B16" s="253"/>
      <c r="C16" s="103" t="s">
        <v>9</v>
      </c>
      <c r="D16" s="104" t="s">
        <v>3</v>
      </c>
      <c r="E16" s="104" t="s">
        <v>10</v>
      </c>
      <c r="F16" s="104" t="s">
        <v>3</v>
      </c>
      <c r="G16" s="104" t="s">
        <v>11</v>
      </c>
      <c r="H16" s="104" t="s">
        <v>3</v>
      </c>
      <c r="I16" s="104" t="s">
        <v>12</v>
      </c>
      <c r="J16" s="104" t="s">
        <v>3</v>
      </c>
      <c r="K16" s="105" t="s">
        <v>7</v>
      </c>
      <c r="L16" s="102" t="s">
        <v>3</v>
      </c>
      <c r="M16" s="105" t="s">
        <v>8</v>
      </c>
      <c r="N16" s="145" t="s">
        <v>3</v>
      </c>
      <c r="O16" s="252" t="s">
        <v>1</v>
      </c>
      <c r="P16" s="254"/>
      <c r="Q16" s="106" t="s">
        <v>9</v>
      </c>
      <c r="R16" s="104" t="s">
        <v>3</v>
      </c>
      <c r="S16" s="104" t="s">
        <v>10</v>
      </c>
      <c r="T16" s="104" t="s">
        <v>3</v>
      </c>
      <c r="U16" s="104" t="s">
        <v>11</v>
      </c>
      <c r="V16" s="104" t="s">
        <v>3</v>
      </c>
      <c r="W16" s="104" t="s">
        <v>12</v>
      </c>
      <c r="X16" s="107" t="s">
        <v>3</v>
      </c>
    </row>
    <row r="17" spans="1:35" s="8" customFormat="1" ht="48" customHeight="1" thickTop="1" x14ac:dyDescent="0.25">
      <c r="A17" s="240" t="s">
        <v>13</v>
      </c>
      <c r="B17" s="241" t="s">
        <v>77</v>
      </c>
      <c r="C17" s="76"/>
      <c r="D17" s="78"/>
      <c r="E17" s="76"/>
      <c r="F17" s="78"/>
      <c r="G17" s="76"/>
      <c r="H17" s="46"/>
      <c r="I17" s="76"/>
      <c r="J17" s="78"/>
      <c r="K17" s="69"/>
      <c r="L17" s="68"/>
      <c r="M17" s="67"/>
      <c r="N17" s="146"/>
      <c r="O17" s="243" t="s">
        <v>13</v>
      </c>
      <c r="P17" s="244" t="s">
        <v>77</v>
      </c>
      <c r="Q17" s="156"/>
      <c r="R17" s="68"/>
      <c r="S17" s="46"/>
      <c r="T17" s="47"/>
      <c r="U17" s="46"/>
      <c r="V17" s="47"/>
      <c r="W17" s="55"/>
      <c r="X17" s="141"/>
    </row>
    <row r="18" spans="1:35" s="8" customFormat="1" ht="41.25" customHeight="1" thickBot="1" x14ac:dyDescent="0.3">
      <c r="A18" s="240"/>
      <c r="B18" s="248"/>
      <c r="C18" s="46"/>
      <c r="D18" s="6"/>
      <c r="E18" s="81" t="s">
        <v>95</v>
      </c>
      <c r="F18" s="81" t="s">
        <v>17</v>
      </c>
      <c r="G18" s="216"/>
      <c r="H18" s="83"/>
      <c r="I18" s="63" t="s">
        <v>108</v>
      </c>
      <c r="J18" s="64" t="s">
        <v>17</v>
      </c>
      <c r="K18" s="63" t="s">
        <v>97</v>
      </c>
      <c r="L18" s="64" t="s">
        <v>17</v>
      </c>
      <c r="M18" s="6"/>
      <c r="N18" s="7"/>
      <c r="O18" s="243"/>
      <c r="P18" s="244"/>
      <c r="Q18" s="86" t="s">
        <v>121</v>
      </c>
      <c r="R18" s="196" t="s">
        <v>92</v>
      </c>
      <c r="S18" s="82"/>
      <c r="T18" s="82"/>
      <c r="U18" s="82"/>
      <c r="V18" s="82"/>
      <c r="W18" s="82"/>
      <c r="X18" s="115"/>
    </row>
    <row r="19" spans="1:35" s="8" customFormat="1" ht="47.25" customHeight="1" thickTop="1" thickBot="1" x14ac:dyDescent="0.3">
      <c r="A19" s="245" t="s">
        <v>18</v>
      </c>
      <c r="B19" s="247" t="s">
        <v>68</v>
      </c>
      <c r="C19" s="74" t="s">
        <v>129</v>
      </c>
      <c r="D19" s="109" t="s">
        <v>15</v>
      </c>
      <c r="E19" s="76"/>
      <c r="F19" s="77"/>
      <c r="G19" s="6"/>
      <c r="H19" s="46"/>
      <c r="I19" s="76"/>
      <c r="J19" s="76"/>
      <c r="K19" s="76"/>
      <c r="L19" s="77"/>
      <c r="M19" s="76"/>
      <c r="N19" s="129"/>
      <c r="O19" s="242" t="s">
        <v>18</v>
      </c>
      <c r="P19" s="250" t="s">
        <v>68</v>
      </c>
      <c r="Q19" s="221"/>
      <c r="R19" s="92"/>
      <c r="S19" s="92"/>
      <c r="T19" s="92"/>
      <c r="U19" s="78"/>
      <c r="V19" s="79"/>
      <c r="W19" s="67"/>
      <c r="X19" s="80"/>
      <c r="Y19" s="186"/>
    </row>
    <row r="20" spans="1:35" s="8" customFormat="1" ht="46.5" customHeight="1" thickTop="1" thickBot="1" x14ac:dyDescent="0.3">
      <c r="A20" s="246"/>
      <c r="B20" s="248"/>
      <c r="C20" s="82"/>
      <c r="D20" s="82"/>
      <c r="E20" s="81" t="s">
        <v>90</v>
      </c>
      <c r="F20" s="81" t="s">
        <v>16</v>
      </c>
      <c r="G20" s="81" t="s">
        <v>107</v>
      </c>
      <c r="H20" s="172" t="s">
        <v>16</v>
      </c>
      <c r="I20" s="81" t="s">
        <v>98</v>
      </c>
      <c r="J20" s="84" t="s">
        <v>15</v>
      </c>
      <c r="K20" s="81" t="s">
        <v>102</v>
      </c>
      <c r="L20" s="168" t="s">
        <v>15</v>
      </c>
      <c r="M20" s="82"/>
      <c r="N20" s="83"/>
      <c r="O20" s="249"/>
      <c r="P20" s="251"/>
      <c r="Q20" s="86" t="s">
        <v>122</v>
      </c>
      <c r="R20" s="114" t="s">
        <v>92</v>
      </c>
      <c r="S20" s="169" t="s">
        <v>158</v>
      </c>
      <c r="T20" s="215" t="s">
        <v>92</v>
      </c>
      <c r="U20" s="82"/>
      <c r="V20" s="83"/>
      <c r="W20" s="82"/>
      <c r="X20" s="128"/>
      <c r="Y20" s="186"/>
    </row>
    <row r="21" spans="1:35" s="8" customFormat="1" ht="45.75" customHeight="1" thickTop="1" x14ac:dyDescent="0.25">
      <c r="A21" s="240" t="s">
        <v>20</v>
      </c>
      <c r="B21" s="241" t="s">
        <v>69</v>
      </c>
      <c r="C21" s="63" t="s">
        <v>114</v>
      </c>
      <c r="D21" s="63" t="s">
        <v>17</v>
      </c>
      <c r="E21" s="46"/>
      <c r="F21" s="6"/>
      <c r="G21" s="167" t="s">
        <v>135</v>
      </c>
      <c r="H21" s="39" t="s">
        <v>17</v>
      </c>
      <c r="I21" s="167" t="s">
        <v>136</v>
      </c>
      <c r="J21" s="39" t="s">
        <v>17</v>
      </c>
      <c r="K21" s="78"/>
      <c r="L21" s="79"/>
      <c r="M21" s="76"/>
      <c r="N21" s="76"/>
      <c r="O21" s="243" t="s">
        <v>20</v>
      </c>
      <c r="P21" s="244" t="s">
        <v>69</v>
      </c>
      <c r="Q21" s="6"/>
      <c r="R21" s="7"/>
      <c r="S21" s="67"/>
      <c r="T21" s="68"/>
      <c r="U21" s="67"/>
      <c r="V21" s="47"/>
      <c r="W21" s="79"/>
      <c r="X21" s="195"/>
    </row>
    <row r="22" spans="1:35" s="8" customFormat="1" ht="53.25" customHeight="1" thickBot="1" x14ac:dyDescent="0.3">
      <c r="A22" s="240"/>
      <c r="B22" s="248"/>
      <c r="C22" s="192" t="s">
        <v>131</v>
      </c>
      <c r="D22" s="191" t="s">
        <v>16</v>
      </c>
      <c r="E22" s="82"/>
      <c r="F22" s="83"/>
      <c r="G22" s="81" t="s">
        <v>117</v>
      </c>
      <c r="H22" s="84" t="s">
        <v>16</v>
      </c>
      <c r="I22" s="169" t="s">
        <v>155</v>
      </c>
      <c r="J22" s="170" t="s">
        <v>15</v>
      </c>
      <c r="K22" s="82"/>
      <c r="L22" s="83"/>
      <c r="M22" s="82"/>
      <c r="N22" s="83"/>
      <c r="O22" s="243"/>
      <c r="P22" s="244"/>
      <c r="Q22" s="169" t="s">
        <v>150</v>
      </c>
      <c r="R22" s="170" t="s">
        <v>92</v>
      </c>
      <c r="S22" s="6"/>
      <c r="T22" s="7"/>
      <c r="U22" s="82"/>
      <c r="V22" s="128"/>
      <c r="W22" s="82"/>
      <c r="X22" s="128"/>
      <c r="Y22" s="186"/>
    </row>
    <row r="23" spans="1:35" s="8" customFormat="1" ht="42.75" customHeight="1" thickTop="1" x14ac:dyDescent="0.25">
      <c r="A23" s="245" t="s">
        <v>22</v>
      </c>
      <c r="B23" s="241" t="s">
        <v>70</v>
      </c>
      <c r="C23" s="76"/>
      <c r="D23" s="76"/>
      <c r="E23" s="76"/>
      <c r="F23" s="77"/>
      <c r="G23" s="190" t="s">
        <v>104</v>
      </c>
      <c r="H23" s="109" t="s">
        <v>15</v>
      </c>
      <c r="I23" s="190" t="s">
        <v>123</v>
      </c>
      <c r="J23" s="203" t="s">
        <v>15</v>
      </c>
      <c r="K23" s="181" t="s">
        <v>118</v>
      </c>
      <c r="L23" s="173" t="s">
        <v>15</v>
      </c>
      <c r="M23" s="46"/>
      <c r="N23" s="77"/>
      <c r="O23" s="242" t="s">
        <v>22</v>
      </c>
      <c r="P23" s="250" t="s">
        <v>70</v>
      </c>
      <c r="Q23" s="78"/>
      <c r="R23" s="78"/>
      <c r="S23" s="78"/>
      <c r="T23" s="79"/>
      <c r="U23" s="76"/>
      <c r="V23" s="79"/>
      <c r="W23" s="79"/>
      <c r="X23" s="195"/>
    </row>
    <row r="24" spans="1:35" s="8" customFormat="1" ht="49.5" customHeight="1" thickBot="1" x14ac:dyDescent="0.3">
      <c r="A24" s="246"/>
      <c r="B24" s="248"/>
      <c r="C24" s="81" t="s">
        <v>106</v>
      </c>
      <c r="D24" s="81" t="s">
        <v>15</v>
      </c>
      <c r="E24" s="63" t="s">
        <v>99</v>
      </c>
      <c r="F24" s="81" t="s">
        <v>16</v>
      </c>
      <c r="G24" s="82"/>
      <c r="H24" s="82"/>
      <c r="I24" s="81" t="s">
        <v>101</v>
      </c>
      <c r="J24" s="81" t="s">
        <v>16</v>
      </c>
      <c r="K24" s="86" t="s">
        <v>125</v>
      </c>
      <c r="L24" s="114" t="s">
        <v>92</v>
      </c>
      <c r="M24" s="82"/>
      <c r="N24" s="82"/>
      <c r="O24" s="249"/>
      <c r="P24" s="251"/>
      <c r="Q24" s="82"/>
      <c r="R24" s="83"/>
      <c r="S24" s="82"/>
      <c r="T24" s="83"/>
      <c r="U24" s="82"/>
      <c r="V24" s="83"/>
      <c r="W24" s="82"/>
      <c r="X24" s="115"/>
    </row>
    <row r="25" spans="1:35" s="8" customFormat="1" ht="50.25" customHeight="1" thickTop="1" x14ac:dyDescent="0.25">
      <c r="A25" s="240" t="s">
        <v>23</v>
      </c>
      <c r="B25" s="241" t="s">
        <v>71</v>
      </c>
      <c r="C25" s="189" t="s">
        <v>137</v>
      </c>
      <c r="D25" s="89" t="s">
        <v>16</v>
      </c>
      <c r="E25" s="76"/>
      <c r="F25" s="7"/>
      <c r="G25" s="76"/>
      <c r="H25" s="76"/>
      <c r="I25" s="46"/>
      <c r="J25" s="7"/>
      <c r="K25" s="76"/>
      <c r="L25" s="47"/>
      <c r="M25" s="76"/>
      <c r="N25" s="78"/>
      <c r="O25" s="243" t="s">
        <v>23</v>
      </c>
      <c r="P25" s="244" t="s">
        <v>71</v>
      </c>
      <c r="Q25" s="67"/>
      <c r="R25" s="68"/>
      <c r="S25" s="67"/>
      <c r="T25" s="68"/>
      <c r="U25" s="67"/>
      <c r="V25" s="68"/>
      <c r="W25" s="111"/>
      <c r="X25" s="143"/>
    </row>
    <row r="26" spans="1:35" s="8" customFormat="1" ht="43.5" customHeight="1" thickBot="1" x14ac:dyDescent="0.3">
      <c r="A26" s="240"/>
      <c r="B26" s="248"/>
      <c r="C26" s="188" t="s">
        <v>138</v>
      </c>
      <c r="D26" s="177" t="s">
        <v>15</v>
      </c>
      <c r="E26" s="82"/>
      <c r="F26" s="82"/>
      <c r="G26" s="207" t="s">
        <v>142</v>
      </c>
      <c r="H26" s="210" t="s">
        <v>17</v>
      </c>
      <c r="I26" s="81" t="s">
        <v>91</v>
      </c>
      <c r="J26" s="84" t="s">
        <v>15</v>
      </c>
      <c r="K26" s="207" t="s">
        <v>143</v>
      </c>
      <c r="L26" s="170" t="s">
        <v>15</v>
      </c>
      <c r="M26" s="6"/>
      <c r="N26" s="83"/>
      <c r="O26" s="243"/>
      <c r="P26" s="244"/>
      <c r="Q26" s="82"/>
      <c r="R26" s="83"/>
      <c r="S26" s="82"/>
      <c r="T26" s="83"/>
      <c r="U26" s="6"/>
      <c r="V26" s="7"/>
      <c r="W26" s="6"/>
      <c r="X26" s="142"/>
    </row>
    <row r="27" spans="1:35" s="8" customFormat="1" ht="40.5" customHeight="1" thickTop="1" x14ac:dyDescent="0.25">
      <c r="A27" s="72" t="s">
        <v>25</v>
      </c>
      <c r="B27" s="95" t="s">
        <v>72</v>
      </c>
      <c r="C27" s="117" t="s">
        <v>33</v>
      </c>
      <c r="D27" s="118" t="s">
        <v>15</v>
      </c>
      <c r="E27" s="76"/>
      <c r="F27" s="77"/>
      <c r="G27" s="76"/>
      <c r="H27" s="77"/>
      <c r="I27" s="76"/>
      <c r="J27" s="77"/>
      <c r="K27" s="78"/>
      <c r="L27" s="77"/>
      <c r="M27" s="78"/>
      <c r="N27" s="129"/>
      <c r="O27" s="161" t="s">
        <v>25</v>
      </c>
      <c r="P27" s="178" t="s">
        <v>72</v>
      </c>
      <c r="Q27" s="98"/>
      <c r="R27" s="99"/>
      <c r="S27" s="119"/>
      <c r="T27" s="79"/>
      <c r="U27" s="76"/>
      <c r="V27" s="79"/>
      <c r="W27" s="91"/>
      <c r="X27" s="120"/>
    </row>
    <row r="28" spans="1:35" s="8" customFormat="1" ht="40.5" hidden="1" customHeight="1" x14ac:dyDescent="0.25">
      <c r="A28" s="100" t="s">
        <v>62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63" t="s">
        <v>62</v>
      </c>
      <c r="P28" s="164" t="s">
        <v>85</v>
      </c>
      <c r="Q28" s="155"/>
      <c r="R28" s="56"/>
      <c r="S28" s="12"/>
      <c r="T28" s="7"/>
      <c r="U28" s="4"/>
      <c r="V28" s="7"/>
      <c r="W28" s="4"/>
      <c r="X28" s="101"/>
    </row>
    <row r="29" spans="1:35" ht="24.95" customHeight="1" thickBot="1" x14ac:dyDescent="0.3">
      <c r="A29" s="252" t="s">
        <v>1</v>
      </c>
      <c r="B29" s="253"/>
      <c r="C29" s="104" t="s">
        <v>9</v>
      </c>
      <c r="D29" s="104" t="s">
        <v>3</v>
      </c>
      <c r="E29" s="104" t="s">
        <v>10</v>
      </c>
      <c r="F29" s="104" t="s">
        <v>3</v>
      </c>
      <c r="G29" s="104" t="s">
        <v>11</v>
      </c>
      <c r="H29" s="104" t="s">
        <v>3</v>
      </c>
      <c r="I29" s="104" t="s">
        <v>34</v>
      </c>
      <c r="J29" s="104" t="s">
        <v>3</v>
      </c>
      <c r="K29" s="105" t="s">
        <v>7</v>
      </c>
      <c r="L29" s="102" t="s">
        <v>3</v>
      </c>
      <c r="M29" s="105" t="s">
        <v>8</v>
      </c>
      <c r="N29" s="145" t="s">
        <v>3</v>
      </c>
      <c r="O29" s="252" t="s">
        <v>1</v>
      </c>
      <c r="P29" s="254"/>
      <c r="Q29" s="106" t="s">
        <v>9</v>
      </c>
      <c r="R29" s="104" t="s">
        <v>3</v>
      </c>
      <c r="S29" s="104" t="s">
        <v>10</v>
      </c>
      <c r="T29" s="104" t="s">
        <v>3</v>
      </c>
      <c r="U29" s="104" t="s">
        <v>11</v>
      </c>
      <c r="V29" s="104" t="s">
        <v>3</v>
      </c>
      <c r="W29" s="104" t="s">
        <v>12</v>
      </c>
      <c r="X29" s="107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55" t="s">
        <v>13</v>
      </c>
      <c r="B30" s="241" t="s">
        <v>73</v>
      </c>
      <c r="C30" s="67"/>
      <c r="D30" s="76"/>
      <c r="E30" s="67"/>
      <c r="F30" s="76"/>
      <c r="G30" s="46"/>
      <c r="H30" s="46"/>
      <c r="I30" s="78"/>
      <c r="J30" s="7"/>
      <c r="K30" s="6"/>
      <c r="L30" s="7"/>
      <c r="M30" s="67"/>
      <c r="N30" s="54"/>
      <c r="O30" s="243" t="s">
        <v>13</v>
      </c>
      <c r="P30" s="244" t="s">
        <v>73</v>
      </c>
      <c r="Q30" s="158"/>
      <c r="R30" s="47"/>
      <c r="S30" s="46"/>
      <c r="T30" s="47"/>
      <c r="U30" s="67"/>
      <c r="V30" s="68"/>
      <c r="W30" s="55"/>
      <c r="X30" s="141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55"/>
      <c r="B31" s="248"/>
      <c r="C31" s="82"/>
      <c r="D31" s="180"/>
      <c r="E31" s="81" t="s">
        <v>103</v>
      </c>
      <c r="F31" s="81" t="s">
        <v>16</v>
      </c>
      <c r="G31" s="82"/>
      <c r="H31" s="83"/>
      <c r="I31" s="192" t="s">
        <v>130</v>
      </c>
      <c r="J31" s="109" t="s">
        <v>16</v>
      </c>
      <c r="K31" s="82"/>
      <c r="L31" s="83"/>
      <c r="M31" s="6"/>
      <c r="N31" s="144"/>
      <c r="O31" s="243"/>
      <c r="P31" s="244"/>
      <c r="Q31" s="86" t="s">
        <v>121</v>
      </c>
      <c r="R31" s="196" t="s">
        <v>92</v>
      </c>
      <c r="S31" s="6"/>
      <c r="T31" s="7"/>
      <c r="U31" s="6"/>
      <c r="V31" s="7"/>
      <c r="W31" s="82"/>
      <c r="X31" s="115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56" t="s">
        <v>18</v>
      </c>
      <c r="B32" s="241" t="s">
        <v>74</v>
      </c>
      <c r="C32" s="6"/>
      <c r="D32" s="7"/>
      <c r="E32" s="184" t="s">
        <v>147</v>
      </c>
      <c r="F32" s="185" t="s">
        <v>16</v>
      </c>
      <c r="G32" s="76"/>
      <c r="H32" s="77"/>
      <c r="I32" s="76"/>
      <c r="J32" s="76"/>
      <c r="K32" s="78"/>
      <c r="L32" s="79"/>
      <c r="M32" s="78"/>
      <c r="N32" s="79"/>
      <c r="O32" s="242" t="s">
        <v>18</v>
      </c>
      <c r="P32" s="250" t="s">
        <v>74</v>
      </c>
      <c r="Q32" s="153"/>
      <c r="R32" s="77"/>
      <c r="S32" s="76"/>
      <c r="T32" s="77"/>
      <c r="U32" s="76"/>
      <c r="V32" s="77"/>
      <c r="W32" s="76"/>
      <c r="X32" s="80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57"/>
      <c r="B33" s="248"/>
      <c r="C33" s="192" t="s">
        <v>115</v>
      </c>
      <c r="D33" s="109" t="s">
        <v>17</v>
      </c>
      <c r="E33" s="179" t="s">
        <v>111</v>
      </c>
      <c r="F33" s="179" t="s">
        <v>17</v>
      </c>
      <c r="G33" s="81" t="s">
        <v>124</v>
      </c>
      <c r="H33" s="81" t="s">
        <v>17</v>
      </c>
      <c r="I33" s="81" t="s">
        <v>110</v>
      </c>
      <c r="J33" s="81" t="s">
        <v>15</v>
      </c>
      <c r="K33" s="82"/>
      <c r="L33" s="83"/>
      <c r="M33" s="82"/>
      <c r="N33" s="82"/>
      <c r="O33" s="249"/>
      <c r="P33" s="251"/>
      <c r="Q33" s="82"/>
      <c r="R33" s="83"/>
      <c r="S33" s="82"/>
      <c r="T33" s="83"/>
      <c r="U33" s="82"/>
      <c r="V33" s="83"/>
      <c r="W33" s="86" t="s">
        <v>127</v>
      </c>
      <c r="X33" s="87" t="s">
        <v>92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55" t="s">
        <v>20</v>
      </c>
      <c r="B34" s="241" t="s">
        <v>75</v>
      </c>
      <c r="C34" s="200" t="s">
        <v>144</v>
      </c>
      <c r="D34" s="182" t="s">
        <v>16</v>
      </c>
      <c r="E34" s="76"/>
      <c r="F34" s="76"/>
      <c r="G34" s="76"/>
      <c r="H34" s="79"/>
      <c r="I34" s="74" t="s">
        <v>87</v>
      </c>
      <c r="J34" s="109" t="s">
        <v>15</v>
      </c>
      <c r="K34" s="108" t="s">
        <v>118</v>
      </c>
      <c r="L34" s="109" t="s">
        <v>15</v>
      </c>
      <c r="M34" s="71"/>
      <c r="N34" s="148"/>
      <c r="O34" s="243" t="s">
        <v>20</v>
      </c>
      <c r="P34" s="244" t="s">
        <v>75</v>
      </c>
      <c r="Q34" s="97"/>
      <c r="R34" s="71"/>
      <c r="S34" s="71"/>
      <c r="T34" s="71"/>
      <c r="U34" s="71"/>
      <c r="V34" s="71"/>
      <c r="W34" s="71"/>
      <c r="X34" s="141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55"/>
      <c r="B35" s="248"/>
      <c r="C35" s="177" t="s">
        <v>133</v>
      </c>
      <c r="D35" s="177" t="s">
        <v>17</v>
      </c>
      <c r="E35" s="82"/>
      <c r="F35" s="83"/>
      <c r="G35" s="82"/>
      <c r="H35" s="82"/>
      <c r="I35" s="189" t="s">
        <v>163</v>
      </c>
      <c r="J35" s="177" t="s">
        <v>16</v>
      </c>
      <c r="K35" s="81" t="s">
        <v>116</v>
      </c>
      <c r="L35" s="81" t="s">
        <v>17</v>
      </c>
      <c r="M35" s="85"/>
      <c r="N35" s="144"/>
      <c r="O35" s="243"/>
      <c r="P35" s="244"/>
      <c r="Q35" s="86" t="s">
        <v>149</v>
      </c>
      <c r="R35" s="114" t="s">
        <v>92</v>
      </c>
      <c r="S35" s="82"/>
      <c r="T35" s="6"/>
      <c r="U35" s="82"/>
      <c r="V35" s="6"/>
      <c r="W35" s="82"/>
      <c r="X35" s="128"/>
      <c r="Y35" s="186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45" t="s">
        <v>22</v>
      </c>
      <c r="B36" s="241" t="s">
        <v>14</v>
      </c>
      <c r="C36" s="76"/>
      <c r="D36" s="76"/>
      <c r="E36" s="197" t="s">
        <v>105</v>
      </c>
      <c r="F36" s="197" t="s">
        <v>15</v>
      </c>
      <c r="G36" s="108" t="s">
        <v>88</v>
      </c>
      <c r="H36" s="109" t="s">
        <v>15</v>
      </c>
      <c r="I36" s="52" t="s">
        <v>93</v>
      </c>
      <c r="J36" s="109" t="s">
        <v>15</v>
      </c>
      <c r="K36" s="6"/>
      <c r="L36" s="77"/>
      <c r="M36" s="46"/>
      <c r="N36" s="77"/>
      <c r="O36" s="242" t="s">
        <v>22</v>
      </c>
      <c r="P36" s="250" t="s">
        <v>14</v>
      </c>
      <c r="Q36" s="48"/>
      <c r="R36" s="68"/>
      <c r="S36" s="67"/>
      <c r="T36" s="77"/>
      <c r="U36" s="193" t="s">
        <v>126</v>
      </c>
      <c r="V36" s="194" t="s">
        <v>92</v>
      </c>
      <c r="W36" s="158"/>
      <c r="X36" s="21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46"/>
      <c r="B37" s="248"/>
      <c r="C37" s="122" t="s">
        <v>112</v>
      </c>
      <c r="D37" s="187" t="s">
        <v>16</v>
      </c>
      <c r="E37" s="90" t="s">
        <v>128</v>
      </c>
      <c r="F37" s="109" t="s">
        <v>16</v>
      </c>
      <c r="G37" s="82"/>
      <c r="H37" s="7"/>
      <c r="I37" s="168" t="s">
        <v>100</v>
      </c>
      <c r="J37" s="81" t="s">
        <v>17</v>
      </c>
      <c r="K37" s="82"/>
      <c r="L37" s="82"/>
      <c r="M37" s="85"/>
      <c r="N37" s="128"/>
      <c r="O37" s="249"/>
      <c r="P37" s="251"/>
      <c r="Q37" s="82"/>
      <c r="R37" s="82"/>
      <c r="S37" s="6"/>
      <c r="T37" s="7"/>
      <c r="U37" s="82"/>
      <c r="V37" s="82"/>
      <c r="W37" s="6"/>
      <c r="X37" s="7"/>
      <c r="Y37" s="186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40" t="s">
        <v>23</v>
      </c>
      <c r="B38" s="241" t="s">
        <v>19</v>
      </c>
      <c r="C38" s="76"/>
      <c r="D38" s="77"/>
      <c r="E38" s="76"/>
      <c r="F38" s="77"/>
      <c r="G38" s="63" t="s">
        <v>140</v>
      </c>
      <c r="H38" s="63" t="s">
        <v>15</v>
      </c>
      <c r="I38" s="6"/>
      <c r="J38" s="6"/>
      <c r="K38" s="76"/>
      <c r="L38" s="77"/>
      <c r="M38" s="46"/>
      <c r="N38" s="76"/>
      <c r="O38" s="243" t="s">
        <v>23</v>
      </c>
      <c r="P38" s="244" t="s">
        <v>19</v>
      </c>
      <c r="Q38" s="48"/>
      <c r="R38" s="68"/>
      <c r="S38" s="76"/>
      <c r="T38" s="77"/>
      <c r="U38" s="67"/>
      <c r="V38" s="68"/>
      <c r="W38" s="76"/>
      <c r="X38" s="77"/>
      <c r="AH38"/>
    </row>
    <row r="39" spans="1:35" s="8" customFormat="1" ht="41.25" customHeight="1" thickBot="1" x14ac:dyDescent="0.3">
      <c r="A39" s="240"/>
      <c r="B39" s="248"/>
      <c r="C39" s="108" t="s">
        <v>96</v>
      </c>
      <c r="D39" s="109" t="s">
        <v>16</v>
      </c>
      <c r="E39" s="6"/>
      <c r="F39" s="6"/>
      <c r="G39" s="82"/>
      <c r="H39" s="83"/>
      <c r="I39" s="82"/>
      <c r="J39" s="83"/>
      <c r="K39" s="82"/>
      <c r="L39" s="83"/>
      <c r="M39" s="123"/>
      <c r="N39" s="149"/>
      <c r="O39" s="243"/>
      <c r="P39" s="244"/>
      <c r="Q39" s="82"/>
      <c r="R39" s="82"/>
      <c r="S39" s="6"/>
      <c r="T39" s="7"/>
      <c r="U39" s="82"/>
      <c r="V39" s="83"/>
      <c r="W39" s="82"/>
      <c r="X39" s="128"/>
      <c r="Y39" s="186"/>
      <c r="AH39"/>
    </row>
    <row r="40" spans="1:35" s="8" customFormat="1" ht="40.5" customHeight="1" thickTop="1" x14ac:dyDescent="0.25">
      <c r="A40" s="94" t="s">
        <v>25</v>
      </c>
      <c r="B40" s="73" t="s">
        <v>21</v>
      </c>
      <c r="C40" s="117" t="s">
        <v>33</v>
      </c>
      <c r="D40" s="118" t="s">
        <v>15</v>
      </c>
      <c r="E40" s="76" t="s">
        <v>31</v>
      </c>
      <c r="F40" s="77"/>
      <c r="G40" s="76"/>
      <c r="H40" s="77"/>
      <c r="I40" s="76"/>
      <c r="J40" s="77"/>
      <c r="K40" s="77"/>
      <c r="L40" s="124"/>
      <c r="M40" s="77"/>
      <c r="N40" s="150"/>
      <c r="O40" s="162" t="s">
        <v>25</v>
      </c>
      <c r="P40" s="178" t="s">
        <v>21</v>
      </c>
      <c r="Q40" s="98"/>
      <c r="R40" s="99"/>
      <c r="S40" s="125"/>
      <c r="T40" s="77"/>
      <c r="U40" s="124"/>
      <c r="V40" s="77"/>
      <c r="W40" s="78"/>
      <c r="X40" s="80"/>
      <c r="AH40"/>
    </row>
    <row r="41" spans="1:35" s="8" customFormat="1" ht="40.5" hidden="1" customHeight="1" x14ac:dyDescent="0.25">
      <c r="A41" s="100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51"/>
      <c r="O41" s="163" t="s">
        <v>62</v>
      </c>
      <c r="P41" s="165" t="s">
        <v>24</v>
      </c>
      <c r="Q41" s="155"/>
      <c r="R41" s="56"/>
      <c r="S41" s="9"/>
      <c r="T41" s="5"/>
      <c r="U41" s="14"/>
      <c r="V41" s="5"/>
      <c r="W41" s="6"/>
      <c r="X41" s="101"/>
    </row>
    <row r="42" spans="1:35" ht="24.95" customHeight="1" thickBot="1" x14ac:dyDescent="0.3">
      <c r="A42" s="252" t="s">
        <v>1</v>
      </c>
      <c r="B42" s="253"/>
      <c r="C42" s="104" t="s">
        <v>9</v>
      </c>
      <c r="D42" s="104" t="s">
        <v>3</v>
      </c>
      <c r="E42" s="104" t="s">
        <v>10</v>
      </c>
      <c r="F42" s="104" t="s">
        <v>3</v>
      </c>
      <c r="G42" s="104" t="s">
        <v>11</v>
      </c>
      <c r="H42" s="104" t="s">
        <v>3</v>
      </c>
      <c r="I42" s="104" t="s">
        <v>12</v>
      </c>
      <c r="J42" s="104" t="s">
        <v>3</v>
      </c>
      <c r="K42" s="105" t="s">
        <v>7</v>
      </c>
      <c r="L42" s="102" t="s">
        <v>3</v>
      </c>
      <c r="M42" s="105" t="s">
        <v>8</v>
      </c>
      <c r="N42" s="145" t="s">
        <v>3</v>
      </c>
      <c r="O42" s="252" t="s">
        <v>1</v>
      </c>
      <c r="P42" s="254"/>
      <c r="Q42" s="106" t="s">
        <v>9</v>
      </c>
      <c r="R42" s="104" t="s">
        <v>3</v>
      </c>
      <c r="S42" s="104" t="s">
        <v>10</v>
      </c>
      <c r="T42" s="104" t="s">
        <v>3</v>
      </c>
      <c r="U42" s="104" t="s">
        <v>11</v>
      </c>
      <c r="V42" s="104" t="s">
        <v>3</v>
      </c>
      <c r="W42" s="104" t="s">
        <v>12</v>
      </c>
      <c r="X42" s="107" t="s">
        <v>3</v>
      </c>
    </row>
    <row r="43" spans="1:35" s="8" customFormat="1" ht="44.25" customHeight="1" thickTop="1" x14ac:dyDescent="0.25">
      <c r="A43" s="240" t="s">
        <v>13</v>
      </c>
      <c r="B43" s="247" t="s">
        <v>24</v>
      </c>
      <c r="C43" s="67"/>
      <c r="D43" s="6"/>
      <c r="E43" s="76"/>
      <c r="F43" s="46"/>
      <c r="G43" s="76"/>
      <c r="H43" s="46"/>
      <c r="I43" s="76"/>
      <c r="J43" s="78"/>
      <c r="K43" s="217"/>
      <c r="L43" s="47"/>
      <c r="M43" s="68"/>
      <c r="N43" s="54"/>
      <c r="O43" s="243" t="s">
        <v>13</v>
      </c>
      <c r="P43" s="244" t="s">
        <v>24</v>
      </c>
      <c r="Q43" s="159"/>
      <c r="R43" s="71"/>
      <c r="S43" s="46"/>
      <c r="T43" s="47"/>
      <c r="U43" s="46"/>
      <c r="V43" s="47"/>
      <c r="W43" s="67"/>
      <c r="X43" s="140"/>
    </row>
    <row r="44" spans="1:35" s="8" customFormat="1" ht="40.5" customHeight="1" thickBot="1" x14ac:dyDescent="0.3">
      <c r="A44" s="240"/>
      <c r="B44" s="248"/>
      <c r="C44" s="82"/>
      <c r="D44" s="7"/>
      <c r="E44" s="82"/>
      <c r="F44" s="82"/>
      <c r="G44" s="82"/>
      <c r="H44" s="82"/>
      <c r="I44" s="63" t="s">
        <v>117</v>
      </c>
      <c r="J44" s="84" t="s">
        <v>16</v>
      </c>
      <c r="K44" s="81" t="s">
        <v>113</v>
      </c>
      <c r="L44" s="84" t="s">
        <v>15</v>
      </c>
      <c r="M44" s="6"/>
      <c r="N44" s="45"/>
      <c r="O44" s="243"/>
      <c r="P44" s="244"/>
      <c r="Q44" s="86" t="s">
        <v>121</v>
      </c>
      <c r="R44" s="196" t="s">
        <v>92</v>
      </c>
      <c r="S44" s="86" t="s">
        <v>154</v>
      </c>
      <c r="T44" s="114" t="s">
        <v>92</v>
      </c>
      <c r="U44" s="6"/>
      <c r="V44" s="7"/>
      <c r="W44" s="82"/>
      <c r="X44" s="128"/>
      <c r="Y44" s="186"/>
    </row>
    <row r="45" spans="1:35" s="8" customFormat="1" ht="46.5" customHeight="1" thickTop="1" x14ac:dyDescent="0.25">
      <c r="A45" s="245" t="s">
        <v>18</v>
      </c>
      <c r="B45" s="247" t="s">
        <v>26</v>
      </c>
      <c r="C45" s="108" t="s">
        <v>129</v>
      </c>
      <c r="D45" s="75" t="s">
        <v>15</v>
      </c>
      <c r="E45" s="76"/>
      <c r="F45" s="77"/>
      <c r="G45" s="184" t="s">
        <v>146</v>
      </c>
      <c r="H45" s="182" t="s">
        <v>17</v>
      </c>
      <c r="I45" s="121" t="s">
        <v>156</v>
      </c>
      <c r="J45" s="185" t="s">
        <v>15</v>
      </c>
      <c r="K45" s="184" t="s">
        <v>145</v>
      </c>
      <c r="L45" s="185" t="s">
        <v>15</v>
      </c>
      <c r="M45" s="76"/>
      <c r="N45" s="129"/>
      <c r="O45" s="242" t="s">
        <v>18</v>
      </c>
      <c r="P45" s="250" t="s">
        <v>26</v>
      </c>
      <c r="Q45" s="160"/>
      <c r="R45" s="77"/>
      <c r="S45" s="78"/>
      <c r="T45" s="79"/>
      <c r="U45" s="97"/>
      <c r="V45" s="97"/>
      <c r="W45" s="97"/>
      <c r="X45" s="127"/>
    </row>
    <row r="46" spans="1:35" s="8" customFormat="1" ht="46.5" customHeight="1" thickBot="1" x14ac:dyDescent="0.3">
      <c r="A46" s="246"/>
      <c r="B46" s="248"/>
      <c r="C46" s="81" t="s">
        <v>99</v>
      </c>
      <c r="D46" s="81" t="s">
        <v>16</v>
      </c>
      <c r="E46" s="82"/>
      <c r="F46" s="83"/>
      <c r="G46" s="122" t="s">
        <v>107</v>
      </c>
      <c r="H46" s="187" t="s">
        <v>16</v>
      </c>
      <c r="I46" s="82"/>
      <c r="J46" s="83"/>
      <c r="K46" s="81" t="s">
        <v>97</v>
      </c>
      <c r="L46" s="84" t="s">
        <v>17</v>
      </c>
      <c r="M46" s="82"/>
      <c r="N46" s="147"/>
      <c r="O46" s="249"/>
      <c r="P46" s="251"/>
      <c r="Q46" s="86" t="s">
        <v>122</v>
      </c>
      <c r="R46" s="114" t="s">
        <v>17</v>
      </c>
      <c r="S46" s="82"/>
      <c r="T46" s="128"/>
      <c r="U46" s="82"/>
      <c r="V46" s="83"/>
      <c r="W46" s="82"/>
      <c r="X46" s="83"/>
      <c r="Y46" s="186"/>
    </row>
    <row r="47" spans="1:35" s="8" customFormat="1" ht="41.25" customHeight="1" thickTop="1" x14ac:dyDescent="0.25">
      <c r="A47" s="240" t="s">
        <v>20</v>
      </c>
      <c r="B47" s="247" t="s">
        <v>76</v>
      </c>
      <c r="C47" s="197" t="s">
        <v>114</v>
      </c>
      <c r="D47" s="64" t="s">
        <v>17</v>
      </c>
      <c r="E47" s="78"/>
      <c r="F47" s="47"/>
      <c r="G47" s="167" t="s">
        <v>135</v>
      </c>
      <c r="H47" s="167" t="s">
        <v>17</v>
      </c>
      <c r="I47" s="113" t="s">
        <v>136</v>
      </c>
      <c r="J47" s="39" t="s">
        <v>17</v>
      </c>
      <c r="K47" s="76"/>
      <c r="L47" s="79"/>
      <c r="M47" s="67"/>
      <c r="N47" s="54"/>
      <c r="O47" s="243" t="s">
        <v>20</v>
      </c>
      <c r="P47" s="244" t="s">
        <v>76</v>
      </c>
      <c r="Q47" s="6"/>
      <c r="R47" s="7"/>
      <c r="S47" s="67"/>
      <c r="T47" s="68"/>
      <c r="U47" s="67"/>
      <c r="V47" s="126"/>
      <c r="W47" s="111"/>
      <c r="X47" s="143"/>
    </row>
    <row r="48" spans="1:35" s="8" customFormat="1" ht="43.5" customHeight="1" thickBot="1" x14ac:dyDescent="0.3">
      <c r="A48" s="240"/>
      <c r="B48" s="248"/>
      <c r="C48" s="108" t="s">
        <v>131</v>
      </c>
      <c r="D48" s="109" t="s">
        <v>16</v>
      </c>
      <c r="E48" s="6"/>
      <c r="F48" s="83"/>
      <c r="G48" s="63" t="s">
        <v>91</v>
      </c>
      <c r="H48" s="84" t="s">
        <v>15</v>
      </c>
      <c r="I48" s="81" t="s">
        <v>98</v>
      </c>
      <c r="J48" s="64" t="s">
        <v>15</v>
      </c>
      <c r="K48" s="82"/>
      <c r="L48" s="128"/>
      <c r="M48" s="6"/>
      <c r="N48" s="83"/>
      <c r="O48" s="243"/>
      <c r="P48" s="244"/>
      <c r="Q48" s="82"/>
      <c r="R48" s="83"/>
      <c r="S48" s="82"/>
      <c r="T48" s="83"/>
      <c r="U48" s="86" t="s">
        <v>159</v>
      </c>
      <c r="V48" s="196" t="s">
        <v>161</v>
      </c>
      <c r="W48" s="157" t="s">
        <v>109</v>
      </c>
      <c r="X48" s="87" t="s">
        <v>161</v>
      </c>
    </row>
    <row r="49" spans="1:25" s="8" customFormat="1" ht="41.25" customHeight="1" thickTop="1" x14ac:dyDescent="0.25">
      <c r="A49" s="245" t="s">
        <v>22</v>
      </c>
      <c r="B49" s="247" t="s">
        <v>27</v>
      </c>
      <c r="C49" s="258" t="s">
        <v>28</v>
      </c>
      <c r="D49" s="76"/>
      <c r="E49" s="258" t="s">
        <v>28</v>
      </c>
      <c r="F49" s="47"/>
      <c r="G49" s="258" t="s">
        <v>28</v>
      </c>
      <c r="H49" s="77"/>
      <c r="I49" s="258" t="s">
        <v>28</v>
      </c>
      <c r="J49" s="77"/>
      <c r="K49" s="258" t="s">
        <v>28</v>
      </c>
      <c r="L49" s="77"/>
      <c r="M49" s="76"/>
      <c r="N49" s="77"/>
      <c r="O49" s="242" t="s">
        <v>22</v>
      </c>
      <c r="P49" s="250" t="s">
        <v>27</v>
      </c>
      <c r="Q49" s="258" t="s">
        <v>28</v>
      </c>
      <c r="R49" s="99"/>
      <c r="S49" s="258" t="s">
        <v>28</v>
      </c>
      <c r="T49" s="77"/>
      <c r="U49" s="258" t="s">
        <v>28</v>
      </c>
      <c r="V49" s="129"/>
      <c r="W49" s="258" t="s">
        <v>28</v>
      </c>
      <c r="X49" s="116"/>
    </row>
    <row r="50" spans="1:25" s="8" customFormat="1" ht="45" customHeight="1" thickBot="1" x14ac:dyDescent="0.3">
      <c r="A50" s="246"/>
      <c r="B50" s="248"/>
      <c r="C50" s="259"/>
      <c r="D50" s="7"/>
      <c r="E50" s="260"/>
      <c r="F50" s="83"/>
      <c r="G50" s="260"/>
      <c r="H50" s="46"/>
      <c r="I50" s="260"/>
      <c r="J50" s="7"/>
      <c r="K50" s="260"/>
      <c r="L50" s="128"/>
      <c r="M50" s="6"/>
      <c r="N50" s="128"/>
      <c r="O50" s="249"/>
      <c r="P50" s="251"/>
      <c r="Q50" s="260"/>
      <c r="R50" s="83"/>
      <c r="S50" s="260"/>
      <c r="T50" s="83"/>
      <c r="U50" s="260"/>
      <c r="V50" s="128"/>
      <c r="W50" s="260"/>
      <c r="X50" s="128"/>
      <c r="Y50" s="186"/>
    </row>
    <row r="51" spans="1:25" s="8" customFormat="1" ht="40.5" customHeight="1" thickTop="1" x14ac:dyDescent="0.25">
      <c r="A51" s="245" t="s">
        <v>23</v>
      </c>
      <c r="B51" s="247" t="s">
        <v>29</v>
      </c>
      <c r="C51" s="189" t="s">
        <v>137</v>
      </c>
      <c r="D51" s="167" t="s">
        <v>16</v>
      </c>
      <c r="E51" s="78"/>
      <c r="F51" s="78"/>
      <c r="G51" s="175" t="s">
        <v>108</v>
      </c>
      <c r="H51" s="171" t="s">
        <v>17</v>
      </c>
      <c r="I51" s="76"/>
      <c r="J51" s="77"/>
      <c r="K51" s="197" t="s">
        <v>102</v>
      </c>
      <c r="L51" s="206" t="s">
        <v>17</v>
      </c>
      <c r="M51" s="76"/>
      <c r="N51" s="152"/>
      <c r="O51" s="242" t="s">
        <v>23</v>
      </c>
      <c r="P51" s="244" t="s">
        <v>29</v>
      </c>
      <c r="Q51" s="76"/>
      <c r="R51" s="7"/>
      <c r="S51" s="76"/>
      <c r="T51" s="67"/>
      <c r="U51" s="76"/>
      <c r="V51" s="129"/>
      <c r="W51" s="91"/>
      <c r="X51" s="116"/>
    </row>
    <row r="52" spans="1:25" s="8" customFormat="1" ht="45" customHeight="1" thickBot="1" x14ac:dyDescent="0.3">
      <c r="A52" s="246"/>
      <c r="B52" s="248"/>
      <c r="C52" s="188" t="s">
        <v>138</v>
      </c>
      <c r="D52" s="177" t="s">
        <v>15</v>
      </c>
      <c r="E52" s="82"/>
      <c r="F52" s="83"/>
      <c r="G52" s="90" t="s">
        <v>104</v>
      </c>
      <c r="H52" s="191" t="s">
        <v>15</v>
      </c>
      <c r="I52" s="90" t="s">
        <v>123</v>
      </c>
      <c r="J52" s="191" t="s">
        <v>15</v>
      </c>
      <c r="K52" s="212" t="s">
        <v>125</v>
      </c>
      <c r="L52" s="226" t="s">
        <v>92</v>
      </c>
      <c r="M52" s="69"/>
      <c r="N52" s="83"/>
      <c r="O52" s="249"/>
      <c r="P52" s="244"/>
      <c r="Q52" s="86" t="s">
        <v>149</v>
      </c>
      <c r="R52" s="114" t="s">
        <v>92</v>
      </c>
      <c r="S52" s="174"/>
      <c r="T52" s="83"/>
      <c r="U52" s="154"/>
      <c r="V52" s="83"/>
      <c r="W52" s="82"/>
      <c r="X52" s="83"/>
    </row>
    <row r="53" spans="1:25" s="8" customFormat="1" ht="42.75" customHeight="1" thickTop="1" thickBot="1" x14ac:dyDescent="0.3">
      <c r="A53" s="133" t="s">
        <v>25</v>
      </c>
      <c r="B53" s="73" t="s">
        <v>30</v>
      </c>
      <c r="C53" s="76"/>
      <c r="D53" s="77"/>
      <c r="E53" s="134"/>
      <c r="F53" s="137"/>
      <c r="G53" s="199"/>
      <c r="H53" s="135"/>
      <c r="I53" s="134"/>
      <c r="J53" s="135"/>
      <c r="K53" s="134"/>
      <c r="L53" s="135"/>
      <c r="M53" s="134"/>
      <c r="N53" s="137"/>
      <c r="O53" s="166" t="s">
        <v>25</v>
      </c>
      <c r="P53" s="178" t="s">
        <v>30</v>
      </c>
      <c r="Q53" s="136"/>
      <c r="R53" s="135"/>
      <c r="S53" s="134"/>
      <c r="T53" s="135"/>
      <c r="U53" s="136"/>
      <c r="V53" s="137"/>
      <c r="W53" s="138"/>
      <c r="X53" s="139"/>
    </row>
    <row r="54" spans="1:25" s="8" customFormat="1" ht="42.75" hidden="1" customHeight="1" thickTop="1" thickBot="1" x14ac:dyDescent="0.3">
      <c r="A54" s="130" t="s">
        <v>62</v>
      </c>
      <c r="B54" s="204"/>
      <c r="C54" s="46"/>
      <c r="D54" s="47"/>
      <c r="E54" s="67"/>
      <c r="F54" s="68"/>
      <c r="G54" s="131"/>
      <c r="H54" s="68"/>
      <c r="I54" s="67"/>
      <c r="J54" s="68"/>
      <c r="K54" s="67"/>
      <c r="L54" s="68"/>
      <c r="M54" s="46"/>
      <c r="N54" s="68"/>
      <c r="O54" s="132" t="s">
        <v>62</v>
      </c>
      <c r="P54" s="57" t="s">
        <v>86</v>
      </c>
      <c r="Q54" s="111"/>
      <c r="R54" s="93"/>
      <c r="S54" s="46"/>
      <c r="T54" s="68"/>
      <c r="U54" s="48"/>
      <c r="V54" s="54"/>
      <c r="W54" s="111"/>
      <c r="X54" s="112"/>
    </row>
    <row r="55" spans="1:25" ht="29.25" customHeight="1" thickTop="1" x14ac:dyDescent="0.25">
      <c r="B55" s="205"/>
      <c r="C55" s="205"/>
      <c r="D55" s="205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269" t="s">
        <v>45</v>
      </c>
      <c r="P55" s="269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262">
        <f t="shared" ref="O56:O60" si="0">SUM(M56:N56)</f>
        <v>14</v>
      </c>
      <c r="P56" s="262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263">
        <f t="shared" si="0"/>
        <v>20</v>
      </c>
      <c r="P57" s="263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265">
        <f t="shared" si="0"/>
        <v>22</v>
      </c>
      <c r="P58" s="265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162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266">
        <f>SUM(M59:N59)</f>
        <v>6</v>
      </c>
      <c r="P59" s="266"/>
      <c r="Q59" s="30" t="s">
        <v>162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59" t="s">
        <v>89</v>
      </c>
      <c r="J60" s="60"/>
      <c r="K60" s="61">
        <f>2*(COUNTIF($C$4:$J$15,"HIẾU")+COUNTIF($Q$4:$X$15,"HIẾU")-COUNTIF(G17:J17,"HIẾU"))</f>
        <v>8</v>
      </c>
      <c r="L60" s="61">
        <f>2*(COUNTIF($M$4:$N$15,"HIẾU")+COUNTIF(K5:L16,"HIẾU"))</f>
        <v>0</v>
      </c>
      <c r="M60" s="61">
        <f>2*(COUNTIF($C$4:$J$15,"HIẾU")+COUNTIF($Q$4:$X$15,"HIẾU")-COUNTIF(I18:L18,"HIẾU"))</f>
        <v>8</v>
      </c>
      <c r="N60" s="61">
        <f>2*(COUNTIF($M$4:$N$15,"HIẾU")+COUNTIF(K5:L16,"HIẾU"))</f>
        <v>0</v>
      </c>
      <c r="O60" s="267">
        <f t="shared" si="0"/>
        <v>8</v>
      </c>
      <c r="P60" s="268"/>
      <c r="Q60" s="61" t="s">
        <v>89</v>
      </c>
      <c r="R60" s="11">
        <f>M60+M67+M74+M81</f>
        <v>30</v>
      </c>
      <c r="S60" s="11">
        <f t="shared" si="2"/>
        <v>4</v>
      </c>
      <c r="T60" s="11">
        <f t="shared" si="1"/>
        <v>34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269" t="s">
        <v>45</v>
      </c>
      <c r="P61" s="269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262">
        <f t="shared" ref="O62:O67" si="3">SUM(M62:N62)</f>
        <v>24</v>
      </c>
      <c r="P62" s="262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263">
        <f t="shared" si="3"/>
        <v>14</v>
      </c>
      <c r="P63" s="263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264">
        <f t="shared" si="3"/>
        <v>0</v>
      </c>
      <c r="P64" s="264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265">
        <f t="shared" si="3"/>
        <v>16</v>
      </c>
      <c r="P65" s="265"/>
      <c r="T65" s="44"/>
    </row>
    <row r="66" spans="7:20" ht="29.25" customHeight="1" x14ac:dyDescent="0.4">
      <c r="H66" s="26"/>
      <c r="I66" s="30" t="s">
        <v>162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66">
        <f t="shared" si="3"/>
        <v>0</v>
      </c>
      <c r="P66" s="266"/>
      <c r="T66" s="44"/>
    </row>
    <row r="67" spans="7:20" ht="29.25" customHeight="1" x14ac:dyDescent="0.4">
      <c r="H67" s="26"/>
      <c r="I67" s="59" t="s">
        <v>89</v>
      </c>
      <c r="J67" s="60"/>
      <c r="K67" s="61">
        <f>2*(COUNTIF($C$17:$J$28,"HIẾU")+COUNTIF($Q$17:$X$28,"HIẾU")-COUNTIF(G33:J34,"HIẾU"))</f>
        <v>8</v>
      </c>
      <c r="L67" s="11">
        <f>2*(COUNTIF($M$17:$N$28,"HIẾU")+COUNTIF(K18:L29,"HIẾU"))</f>
        <v>2</v>
      </c>
      <c r="M67" s="61">
        <f>2*(COUNTIF($C$17:$J$28,"HIẾU")+COUNTIF($Q$17:$X$28,"HIẾU")-COUNTIF(I33:L34,"HIẾU"))</f>
        <v>8</v>
      </c>
      <c r="N67" s="11">
        <f>2*(COUNTIF($M$17:$N$28,"HIẾU")+COUNTIF(K18:L29,"HIẾU"))</f>
        <v>2</v>
      </c>
      <c r="O67" s="270">
        <f t="shared" si="3"/>
        <v>10</v>
      </c>
      <c r="P67" s="270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269" t="s">
        <v>45</v>
      </c>
      <c r="P68" s="269"/>
      <c r="T68" s="44"/>
    </row>
    <row r="69" spans="7:20" ht="29.25" customHeight="1" x14ac:dyDescent="0.25">
      <c r="G69" s="261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262">
        <f t="shared" ref="O69:O74" si="4">SUM(M69:N69)</f>
        <v>16</v>
      </c>
      <c r="P69" s="262"/>
      <c r="T69" s="44"/>
    </row>
    <row r="70" spans="7:20" ht="29.25" customHeight="1" x14ac:dyDescent="0.25">
      <c r="G70" s="261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263">
        <f t="shared" si="4"/>
        <v>16</v>
      </c>
      <c r="P70" s="263"/>
      <c r="T70" s="44"/>
    </row>
    <row r="71" spans="7:20" ht="29.25" customHeight="1" x14ac:dyDescent="0.25">
      <c r="G71" s="261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264">
        <f t="shared" si="4"/>
        <v>0</v>
      </c>
      <c r="P71" s="264"/>
      <c r="T71" s="44"/>
    </row>
    <row r="72" spans="7:20" ht="29.25" customHeight="1" x14ac:dyDescent="0.25">
      <c r="G72" s="261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265">
        <f t="shared" si="4"/>
        <v>12</v>
      </c>
      <c r="P72" s="265"/>
      <c r="T72" s="44"/>
    </row>
    <row r="73" spans="7:20" ht="29.25" customHeight="1" x14ac:dyDescent="0.25">
      <c r="G73" s="261"/>
      <c r="I73" s="30" t="s">
        <v>162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266">
        <f t="shared" si="4"/>
        <v>0</v>
      </c>
      <c r="P73" s="266"/>
      <c r="T73" s="44"/>
    </row>
    <row r="74" spans="7:20" ht="29.25" customHeight="1" x14ac:dyDescent="0.5">
      <c r="G74" s="58"/>
      <c r="I74" s="59" t="s">
        <v>89</v>
      </c>
      <c r="J74" s="60"/>
      <c r="K74" s="11">
        <f>2*(COUNTIF($C$30:$J$41,"HIẾU")+COUNTIF($Q$30:$X$41,"HIẾU")-COUNTIF($G$41:$J$41,"HIẾU"))</f>
        <v>8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8</v>
      </c>
      <c r="N74" s="11">
        <f>2*(COUNTIF($M$30:$N$41,"HIẾU")+COUNTIF(K32:L42,"HIẾU"))</f>
        <v>0</v>
      </c>
      <c r="O74" s="270">
        <f t="shared" si="4"/>
        <v>8</v>
      </c>
      <c r="P74" s="270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269" t="s">
        <v>45</v>
      </c>
      <c r="P75" s="26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262">
        <f t="shared" ref="O76:O81" si="5">SUM(M76:N76)</f>
        <v>18</v>
      </c>
      <c r="P76" s="262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263">
        <f t="shared" si="5"/>
        <v>10</v>
      </c>
      <c r="P77" s="263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264">
        <f t="shared" si="5"/>
        <v>0</v>
      </c>
      <c r="P78" s="264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265">
        <f t="shared" si="5"/>
        <v>16</v>
      </c>
      <c r="P79" s="265"/>
      <c r="T79" s="44"/>
    </row>
    <row r="80" spans="7:20" ht="26.25" x14ac:dyDescent="0.4">
      <c r="H80" s="26"/>
      <c r="I80" s="30" t="s">
        <v>162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266">
        <f>SUM(M80:N80)</f>
        <v>4</v>
      </c>
      <c r="P80" s="266"/>
      <c r="T80" s="44"/>
    </row>
    <row r="81" spans="1:20" ht="26.25" x14ac:dyDescent="0.4">
      <c r="A81" s="42"/>
      <c r="H81" s="26"/>
      <c r="I81" s="59" t="s">
        <v>89</v>
      </c>
      <c r="J81" s="60"/>
      <c r="K81" s="11">
        <f>2*(COUNTIF($C$43:$J$54,"HIẾU")+COUNTIF($Q$43:$X$54,"HIẾU")-COUNTIF($G$54:$J$54,"HIẾU"))</f>
        <v>6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2</v>
      </c>
      <c r="O81" s="270">
        <f t="shared" si="5"/>
        <v>8</v>
      </c>
      <c r="P81" s="270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tabSelected="1" zoomScale="85" zoomScaleNormal="85" workbookViewId="0">
      <pane xSplit="2" ySplit="3" topLeftCell="C11" activePane="bottomRight" state="frozen"/>
      <selection pane="topRight" activeCell="C1" sqref="C1"/>
      <selection pane="bottomLeft" activeCell="A4" sqref="A4"/>
      <selection pane="bottomRight" activeCell="G18" sqref="G1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28" t="s">
        <v>190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30"/>
    </row>
    <row r="2" spans="1:25" s="1" customFormat="1" ht="64.5" customHeight="1" x14ac:dyDescent="0.25">
      <c r="A2" s="231" t="s">
        <v>120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  <c r="O2" s="233" t="s">
        <v>0</v>
      </c>
      <c r="P2" s="234"/>
      <c r="Q2" s="234"/>
      <c r="R2" s="234"/>
      <c r="S2" s="234"/>
      <c r="T2" s="234"/>
      <c r="U2" s="234"/>
      <c r="V2" s="234"/>
      <c r="W2" s="234"/>
      <c r="X2" s="234"/>
      <c r="Y2"/>
    </row>
    <row r="3" spans="1:25" ht="20.25" thickBot="1" x14ac:dyDescent="0.3">
      <c r="A3" s="235" t="s">
        <v>1</v>
      </c>
      <c r="B3" s="236"/>
      <c r="C3" s="2" t="s">
        <v>2</v>
      </c>
      <c r="D3" s="3" t="s">
        <v>3</v>
      </c>
      <c r="E3" s="3" t="s">
        <v>4</v>
      </c>
      <c r="F3" s="3" t="s">
        <v>3</v>
      </c>
      <c r="G3" s="202" t="s">
        <v>5</v>
      </c>
      <c r="H3" s="104" t="s">
        <v>3</v>
      </c>
      <c r="I3" s="3" t="s">
        <v>6</v>
      </c>
      <c r="J3" s="104" t="s">
        <v>3</v>
      </c>
      <c r="K3" s="105" t="s">
        <v>7</v>
      </c>
      <c r="L3" s="102" t="s">
        <v>3</v>
      </c>
      <c r="M3" s="105" t="s">
        <v>8</v>
      </c>
      <c r="N3" s="201" t="s">
        <v>3</v>
      </c>
      <c r="O3" s="237" t="s">
        <v>1</v>
      </c>
      <c r="P3" s="238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39" t="s">
        <v>13</v>
      </c>
      <c r="B4" s="241" t="s">
        <v>164</v>
      </c>
      <c r="C4" s="76"/>
      <c r="D4" s="76"/>
      <c r="E4" s="76"/>
      <c r="F4" s="76"/>
      <c r="G4" s="76"/>
      <c r="H4" s="46"/>
      <c r="I4" s="39" t="s">
        <v>167</v>
      </c>
      <c r="J4" s="38" t="s">
        <v>17</v>
      </c>
      <c r="K4" s="67"/>
      <c r="L4" s="68"/>
      <c r="M4" s="67"/>
      <c r="N4" s="80"/>
      <c r="O4" s="242" t="s">
        <v>13</v>
      </c>
      <c r="P4" s="244" t="s">
        <v>164</v>
      </c>
      <c r="Q4" s="43"/>
      <c r="R4" s="5"/>
      <c r="S4" s="4"/>
      <c r="T4" s="5"/>
      <c r="U4" s="4"/>
      <c r="V4" s="5"/>
      <c r="W4" s="4"/>
      <c r="X4" s="101"/>
      <c r="Y4"/>
    </row>
    <row r="5" spans="1:25" s="8" customFormat="1" ht="41.25" customHeight="1" thickBot="1" x14ac:dyDescent="0.3">
      <c r="A5" s="240"/>
      <c r="B5" s="241"/>
      <c r="C5" s="177" t="s">
        <v>166</v>
      </c>
      <c r="D5" s="177" t="s">
        <v>16</v>
      </c>
      <c r="E5" s="81" t="s">
        <v>103</v>
      </c>
      <c r="F5" s="81" t="s">
        <v>16</v>
      </c>
      <c r="G5" s="82"/>
      <c r="H5" s="82"/>
      <c r="I5" s="82"/>
      <c r="J5" s="82"/>
      <c r="K5" s="81" t="s">
        <v>113</v>
      </c>
      <c r="L5" s="198" t="s">
        <v>15</v>
      </c>
      <c r="M5" s="6"/>
      <c r="N5" s="144"/>
      <c r="O5" s="243"/>
      <c r="P5" s="244"/>
      <c r="Q5" s="86" t="s">
        <v>121</v>
      </c>
      <c r="R5" s="196" t="s">
        <v>92</v>
      </c>
      <c r="S5" s="6"/>
      <c r="T5" s="7"/>
      <c r="U5" s="82"/>
      <c r="V5" s="128"/>
      <c r="W5" s="82"/>
      <c r="X5" s="115"/>
      <c r="Y5"/>
    </row>
    <row r="6" spans="1:25" s="8" customFormat="1" ht="36.75" customHeight="1" thickTop="1" x14ac:dyDescent="0.25">
      <c r="A6" s="245" t="s">
        <v>18</v>
      </c>
      <c r="B6" s="247" t="s">
        <v>32</v>
      </c>
      <c r="C6" s="74" t="s">
        <v>115</v>
      </c>
      <c r="D6" s="75" t="s">
        <v>17</v>
      </c>
      <c r="E6" s="78"/>
      <c r="F6" s="7"/>
      <c r="G6" s="63" t="s">
        <v>124</v>
      </c>
      <c r="H6" s="64" t="s">
        <v>17</v>
      </c>
      <c r="I6" s="63" t="s">
        <v>140</v>
      </c>
      <c r="J6" s="63" t="s">
        <v>15</v>
      </c>
      <c r="K6" s="78"/>
      <c r="L6" s="78"/>
      <c r="M6" s="76"/>
      <c r="N6" s="129"/>
      <c r="O6" s="242" t="s">
        <v>18</v>
      </c>
      <c r="P6" s="250" t="s">
        <v>32</v>
      </c>
      <c r="Q6" s="153"/>
      <c r="R6" s="77"/>
      <c r="S6" s="76"/>
      <c r="T6" s="77"/>
      <c r="U6" s="78"/>
      <c r="V6" s="79"/>
      <c r="W6" s="6"/>
      <c r="X6" s="45"/>
      <c r="Y6" s="218"/>
    </row>
    <row r="7" spans="1:25" s="8" customFormat="1" ht="40.5" customHeight="1" thickBot="1" x14ac:dyDescent="0.3">
      <c r="A7" s="246"/>
      <c r="B7" s="248"/>
      <c r="C7" s="82"/>
      <c r="D7" s="82"/>
      <c r="E7" s="81" t="s">
        <v>144</v>
      </c>
      <c r="F7" s="81" t="s">
        <v>16</v>
      </c>
      <c r="G7" s="82"/>
      <c r="H7" s="7"/>
      <c r="I7" s="177" t="s">
        <v>169</v>
      </c>
      <c r="J7" s="225" t="s">
        <v>16</v>
      </c>
      <c r="K7" s="6"/>
      <c r="L7" s="83"/>
      <c r="M7" s="85"/>
      <c r="N7" s="128"/>
      <c r="O7" s="249"/>
      <c r="P7" s="251"/>
      <c r="Q7" s="82"/>
      <c r="R7" s="128"/>
      <c r="S7" s="82"/>
      <c r="T7" s="82"/>
      <c r="U7" s="82"/>
      <c r="V7" s="83"/>
      <c r="W7" s="86" t="s">
        <v>127</v>
      </c>
      <c r="X7" s="87" t="s">
        <v>92</v>
      </c>
      <c r="Y7" s="218"/>
    </row>
    <row r="8" spans="1:25" s="8" customFormat="1" ht="42" customHeight="1" thickTop="1" x14ac:dyDescent="0.25">
      <c r="A8" s="240" t="s">
        <v>20</v>
      </c>
      <c r="B8" s="241" t="s">
        <v>78</v>
      </c>
      <c r="C8" s="74" t="s">
        <v>128</v>
      </c>
      <c r="D8" s="75" t="s">
        <v>16</v>
      </c>
      <c r="E8" s="78"/>
      <c r="F8" s="76"/>
      <c r="G8" s="76"/>
      <c r="H8" s="76"/>
      <c r="I8" s="108" t="s">
        <v>88</v>
      </c>
      <c r="J8" s="75" t="s">
        <v>15</v>
      </c>
      <c r="K8" s="76"/>
      <c r="L8" s="47"/>
      <c r="M8" s="77"/>
      <c r="N8" s="54"/>
      <c r="O8" s="243" t="s">
        <v>20</v>
      </c>
      <c r="P8" s="244" t="s">
        <v>78</v>
      </c>
      <c r="Q8" s="6"/>
      <c r="R8" s="7"/>
      <c r="S8" s="70"/>
      <c r="T8" s="47"/>
      <c r="U8" s="67"/>
      <c r="V8" s="77"/>
      <c r="W8" s="67"/>
      <c r="X8" s="214"/>
      <c r="Y8"/>
    </row>
    <row r="9" spans="1:25" s="8" customFormat="1" ht="48.75" customHeight="1" thickBot="1" x14ac:dyDescent="0.3">
      <c r="A9" s="240"/>
      <c r="B9" s="248"/>
      <c r="C9" s="82"/>
      <c r="D9" s="82"/>
      <c r="E9" s="82"/>
      <c r="F9" s="83"/>
      <c r="G9" s="174"/>
      <c r="H9" s="82"/>
      <c r="I9" s="81" t="s">
        <v>100</v>
      </c>
      <c r="J9" s="63" t="s">
        <v>17</v>
      </c>
      <c r="K9" s="63" t="s">
        <v>116</v>
      </c>
      <c r="L9" s="81" t="s">
        <v>17</v>
      </c>
      <c r="M9" s="45"/>
      <c r="N9" s="45"/>
      <c r="O9" s="243"/>
      <c r="P9" s="244"/>
      <c r="Q9" s="86" t="s">
        <v>149</v>
      </c>
      <c r="R9" s="114" t="s">
        <v>92</v>
      </c>
      <c r="S9" s="62"/>
      <c r="T9" s="7"/>
      <c r="U9" s="82"/>
      <c r="V9" s="82"/>
      <c r="W9" s="82"/>
      <c r="X9" s="147"/>
      <c r="Y9" s="218"/>
    </row>
    <row r="10" spans="1:25" s="8" customFormat="1" ht="47.25" customHeight="1" thickTop="1" thickBot="1" x14ac:dyDescent="0.3">
      <c r="A10" s="245" t="s">
        <v>22</v>
      </c>
      <c r="B10" s="247" t="s">
        <v>35</v>
      </c>
      <c r="C10" s="76"/>
      <c r="D10" s="7"/>
      <c r="E10" s="76"/>
      <c r="F10" s="7"/>
      <c r="G10" s="76"/>
      <c r="H10" s="7"/>
      <c r="I10" s="74" t="s">
        <v>130</v>
      </c>
      <c r="J10" s="75" t="s">
        <v>16</v>
      </c>
      <c r="K10" s="76"/>
      <c r="L10" s="77"/>
      <c r="M10" s="76"/>
      <c r="N10" s="129"/>
      <c r="O10" s="242" t="s">
        <v>22</v>
      </c>
      <c r="P10" s="250" t="s">
        <v>35</v>
      </c>
      <c r="Q10" s="76"/>
      <c r="R10" s="78"/>
      <c r="S10" s="76"/>
      <c r="T10" s="77"/>
      <c r="U10" s="65" t="s">
        <v>182</v>
      </c>
      <c r="V10" s="223" t="s">
        <v>161</v>
      </c>
      <c r="W10" s="213" t="s">
        <v>152</v>
      </c>
      <c r="X10" s="211" t="s">
        <v>161</v>
      </c>
      <c r="Y10"/>
    </row>
    <row r="11" spans="1:25" s="8" customFormat="1" ht="45.75" customHeight="1" thickTop="1" thickBot="1" x14ac:dyDescent="0.3">
      <c r="A11" s="246"/>
      <c r="B11" s="248"/>
      <c r="C11" s="81" t="s">
        <v>147</v>
      </c>
      <c r="D11" s="81" t="s">
        <v>16</v>
      </c>
      <c r="E11" s="81" t="s">
        <v>106</v>
      </c>
      <c r="F11" s="81" t="s">
        <v>15</v>
      </c>
      <c r="G11" s="174"/>
      <c r="H11" s="82"/>
      <c r="I11" s="81" t="s">
        <v>110</v>
      </c>
      <c r="J11" s="81" t="s">
        <v>15</v>
      </c>
      <c r="K11" s="82"/>
      <c r="L11" s="82"/>
      <c r="M11" s="82"/>
      <c r="N11" s="82"/>
      <c r="O11" s="249"/>
      <c r="P11" s="251"/>
      <c r="Q11" s="6"/>
      <c r="R11" s="45"/>
      <c r="S11" s="82"/>
      <c r="T11" s="82"/>
      <c r="U11" s="86" t="s">
        <v>126</v>
      </c>
      <c r="V11" s="114" t="s">
        <v>92</v>
      </c>
      <c r="W11" s="76"/>
      <c r="X11" s="77"/>
      <c r="Y11"/>
    </row>
    <row r="12" spans="1:25" s="8" customFormat="1" ht="39" customHeight="1" thickTop="1" x14ac:dyDescent="0.25">
      <c r="A12" s="240" t="s">
        <v>23</v>
      </c>
      <c r="B12" s="241" t="s">
        <v>36</v>
      </c>
      <c r="C12" s="108" t="s">
        <v>96</v>
      </c>
      <c r="D12" s="109" t="s">
        <v>16</v>
      </c>
      <c r="E12" s="74" t="s">
        <v>112</v>
      </c>
      <c r="F12" s="75" t="s">
        <v>16</v>
      </c>
      <c r="G12" s="76"/>
      <c r="H12" s="77"/>
      <c r="I12" s="46"/>
      <c r="J12" s="6"/>
      <c r="K12" s="88"/>
      <c r="L12" s="88"/>
      <c r="M12" s="53"/>
      <c r="N12" s="77"/>
      <c r="O12" s="243" t="s">
        <v>23</v>
      </c>
      <c r="P12" s="244" t="s">
        <v>36</v>
      </c>
      <c r="Q12" s="76"/>
      <c r="R12" s="76"/>
      <c r="S12" s="67"/>
      <c r="T12" s="68"/>
      <c r="U12" s="67"/>
      <c r="V12" s="77"/>
      <c r="W12" s="91"/>
      <c r="X12" s="80"/>
      <c r="Y12"/>
    </row>
    <row r="13" spans="1:25" s="8" customFormat="1" ht="39" customHeight="1" thickBot="1" x14ac:dyDescent="0.3">
      <c r="A13" s="240"/>
      <c r="B13" s="248"/>
      <c r="C13" s="82"/>
      <c r="D13" s="7"/>
      <c r="E13" s="174"/>
      <c r="F13" s="82"/>
      <c r="G13" s="82"/>
      <c r="H13" s="180"/>
      <c r="I13" s="108" t="s">
        <v>93</v>
      </c>
      <c r="J13" s="191" t="s">
        <v>15</v>
      </c>
      <c r="K13" s="192" t="s">
        <v>118</v>
      </c>
      <c r="L13" s="191" t="s">
        <v>15</v>
      </c>
      <c r="M13" s="6"/>
      <c r="N13" s="6"/>
      <c r="O13" s="243"/>
      <c r="P13" s="244"/>
      <c r="Q13" s="158"/>
      <c r="R13" s="180"/>
      <c r="S13" s="6"/>
      <c r="T13" s="7"/>
      <c r="U13" s="82"/>
      <c r="V13" s="128"/>
      <c r="W13" s="82"/>
      <c r="X13" s="128"/>
      <c r="Y13" s="218"/>
    </row>
    <row r="14" spans="1:25" s="8" customFormat="1" ht="37.5" customHeight="1" thickTop="1" x14ac:dyDescent="0.25">
      <c r="A14" s="94" t="s">
        <v>25</v>
      </c>
      <c r="B14" s="95" t="s">
        <v>37</v>
      </c>
      <c r="C14" s="117" t="s">
        <v>33</v>
      </c>
      <c r="D14" s="118" t="s">
        <v>15</v>
      </c>
      <c r="E14" s="96"/>
      <c r="F14" s="77"/>
      <c r="G14" s="76"/>
      <c r="H14" s="77"/>
      <c r="I14" s="76"/>
      <c r="J14" s="76"/>
      <c r="K14" s="76"/>
      <c r="L14" s="76"/>
      <c r="M14" s="76"/>
      <c r="N14" s="129"/>
      <c r="O14" s="162" t="s">
        <v>25</v>
      </c>
      <c r="P14" s="178" t="s">
        <v>37</v>
      </c>
      <c r="Q14" s="98"/>
      <c r="R14" s="99"/>
      <c r="S14" s="78"/>
      <c r="T14" s="79"/>
      <c r="U14" s="78"/>
      <c r="V14" s="79"/>
      <c r="W14" s="76"/>
      <c r="X14" s="80"/>
      <c r="Y14"/>
    </row>
    <row r="15" spans="1:25" s="8" customFormat="1" ht="37.5" hidden="1" customHeight="1" x14ac:dyDescent="0.25">
      <c r="A15" s="100" t="s">
        <v>62</v>
      </c>
      <c r="B15" s="51"/>
      <c r="C15" s="4"/>
      <c r="D15" s="5"/>
      <c r="E15" s="53"/>
      <c r="F15" s="5"/>
      <c r="H15" s="5"/>
      <c r="I15" s="4"/>
      <c r="J15" s="5"/>
      <c r="K15" s="4"/>
      <c r="L15" s="5"/>
      <c r="M15" s="4"/>
      <c r="N15" s="49"/>
      <c r="O15" s="163" t="s">
        <v>62</v>
      </c>
      <c r="P15" s="164" t="s">
        <v>84</v>
      </c>
      <c r="Q15" s="155"/>
      <c r="R15" s="56"/>
      <c r="S15" s="6"/>
      <c r="T15" s="7"/>
      <c r="U15" s="6"/>
      <c r="V15" s="7"/>
      <c r="W15" s="4"/>
      <c r="X15" s="101"/>
      <c r="Y15"/>
    </row>
    <row r="16" spans="1:25" ht="24.75" customHeight="1" thickBot="1" x14ac:dyDescent="0.3">
      <c r="A16" s="252" t="s">
        <v>1</v>
      </c>
      <c r="B16" s="253"/>
      <c r="C16" s="103" t="s">
        <v>9</v>
      </c>
      <c r="D16" s="104" t="s">
        <v>3</v>
      </c>
      <c r="E16" s="104" t="s">
        <v>10</v>
      </c>
      <c r="F16" s="104" t="s">
        <v>3</v>
      </c>
      <c r="G16" s="104" t="s">
        <v>11</v>
      </c>
      <c r="H16" s="104" t="s">
        <v>3</v>
      </c>
      <c r="I16" s="104" t="s">
        <v>12</v>
      </c>
      <c r="J16" s="104" t="s">
        <v>3</v>
      </c>
      <c r="K16" s="105" t="s">
        <v>7</v>
      </c>
      <c r="L16" s="102" t="s">
        <v>3</v>
      </c>
      <c r="M16" s="105" t="s">
        <v>8</v>
      </c>
      <c r="N16" s="145" t="s">
        <v>3</v>
      </c>
      <c r="O16" s="252" t="s">
        <v>1</v>
      </c>
      <c r="P16" s="254"/>
      <c r="Q16" s="106" t="s">
        <v>9</v>
      </c>
      <c r="R16" s="104" t="s">
        <v>3</v>
      </c>
      <c r="S16" s="104" t="s">
        <v>10</v>
      </c>
      <c r="T16" s="104" t="s">
        <v>3</v>
      </c>
      <c r="U16" s="104" t="s">
        <v>11</v>
      </c>
      <c r="V16" s="104" t="s">
        <v>3</v>
      </c>
      <c r="W16" s="104" t="s">
        <v>12</v>
      </c>
      <c r="X16" s="107" t="s">
        <v>3</v>
      </c>
    </row>
    <row r="17" spans="1:35" s="8" customFormat="1" ht="48" customHeight="1" thickTop="1" x14ac:dyDescent="0.25">
      <c r="A17" s="240" t="s">
        <v>13</v>
      </c>
      <c r="B17" s="241" t="s">
        <v>38</v>
      </c>
      <c r="C17" s="167" t="s">
        <v>168</v>
      </c>
      <c r="D17" s="39" t="s">
        <v>17</v>
      </c>
      <c r="E17" s="181" t="s">
        <v>111</v>
      </c>
      <c r="F17" s="109" t="s">
        <v>17</v>
      </c>
      <c r="G17" s="76"/>
      <c r="H17" s="46"/>
      <c r="I17" s="76"/>
      <c r="J17" s="78"/>
      <c r="K17" s="117" t="s">
        <v>181</v>
      </c>
      <c r="L17" s="118" t="s">
        <v>15</v>
      </c>
      <c r="M17" s="67"/>
      <c r="N17" s="146"/>
      <c r="O17" s="243" t="s">
        <v>13</v>
      </c>
      <c r="P17" s="244" t="s">
        <v>38</v>
      </c>
      <c r="Q17" s="156"/>
      <c r="R17" s="68"/>
      <c r="S17" s="46"/>
      <c r="T17" s="47"/>
      <c r="U17" s="46"/>
      <c r="V17" s="47"/>
      <c r="W17" s="55"/>
      <c r="X17" s="141"/>
    </row>
    <row r="18" spans="1:35" s="8" customFormat="1" ht="41.25" customHeight="1" thickBot="1" x14ac:dyDescent="0.3">
      <c r="A18" s="240"/>
      <c r="B18" s="248"/>
      <c r="C18" s="216"/>
      <c r="D18" s="83"/>
      <c r="E18" s="216"/>
      <c r="F18" s="83"/>
      <c r="G18" s="216"/>
      <c r="H18" s="83"/>
      <c r="I18" s="63" t="s">
        <v>108</v>
      </c>
      <c r="J18" s="64" t="s">
        <v>17</v>
      </c>
      <c r="K18" s="6"/>
      <c r="L18" s="7"/>
      <c r="M18" s="6"/>
      <c r="N18" s="7"/>
      <c r="O18" s="243"/>
      <c r="P18" s="244"/>
      <c r="Q18" s="86" t="s">
        <v>121</v>
      </c>
      <c r="R18" s="196" t="s">
        <v>92</v>
      </c>
      <c r="S18" s="82"/>
      <c r="T18" s="82"/>
      <c r="U18" s="82"/>
      <c r="V18" s="82"/>
      <c r="W18" s="82"/>
      <c r="X18" s="115"/>
    </row>
    <row r="19" spans="1:35" s="8" customFormat="1" ht="47.25" customHeight="1" thickTop="1" x14ac:dyDescent="0.25">
      <c r="A19" s="245" t="s">
        <v>18</v>
      </c>
      <c r="B19" s="241" t="s">
        <v>79</v>
      </c>
      <c r="C19" s="74" t="s">
        <v>129</v>
      </c>
      <c r="D19" s="109" t="s">
        <v>15</v>
      </c>
      <c r="E19" s="76"/>
      <c r="F19" s="77"/>
      <c r="G19" s="6"/>
      <c r="H19" s="46"/>
      <c r="I19" s="76"/>
      <c r="J19" s="76"/>
      <c r="K19" s="76"/>
      <c r="L19" s="77"/>
      <c r="M19" s="76"/>
      <c r="N19" s="129"/>
      <c r="O19" s="242" t="s">
        <v>18</v>
      </c>
      <c r="P19" s="250" t="s">
        <v>79</v>
      </c>
      <c r="Q19" s="97"/>
      <c r="R19" s="88"/>
      <c r="S19" s="88"/>
      <c r="T19" s="97"/>
      <c r="U19" s="78"/>
      <c r="V19" s="79"/>
      <c r="W19" s="67"/>
      <c r="X19" s="80"/>
      <c r="Y19" s="186"/>
    </row>
    <row r="20" spans="1:35" s="8" customFormat="1" ht="46.5" customHeight="1" thickBot="1" x14ac:dyDescent="0.3">
      <c r="A20" s="246"/>
      <c r="B20" s="248"/>
      <c r="C20" s="227" t="s">
        <v>178</v>
      </c>
      <c r="D20" s="170" t="s">
        <v>17</v>
      </c>
      <c r="E20" s="81" t="s">
        <v>90</v>
      </c>
      <c r="F20" s="81" t="s">
        <v>16</v>
      </c>
      <c r="G20" s="81" t="s">
        <v>107</v>
      </c>
      <c r="H20" s="172" t="s">
        <v>16</v>
      </c>
      <c r="I20" s="81" t="s">
        <v>98</v>
      </c>
      <c r="J20" s="84" t="s">
        <v>15</v>
      </c>
      <c r="K20" s="81" t="s">
        <v>102</v>
      </c>
      <c r="L20" s="168" t="s">
        <v>17</v>
      </c>
      <c r="M20" s="82"/>
      <c r="N20" s="83"/>
      <c r="O20" s="249"/>
      <c r="P20" s="251"/>
      <c r="Q20" s="86" t="s">
        <v>183</v>
      </c>
      <c r="R20" s="222" t="s">
        <v>92</v>
      </c>
      <c r="S20" s="82"/>
      <c r="T20" s="180"/>
      <c r="U20" s="82"/>
      <c r="V20" s="83"/>
      <c r="W20" s="82"/>
      <c r="X20" s="128"/>
      <c r="Y20" s="186"/>
    </row>
    <row r="21" spans="1:35" s="8" customFormat="1" ht="45.75" customHeight="1" thickTop="1" x14ac:dyDescent="0.25">
      <c r="A21" s="240" t="s">
        <v>20</v>
      </c>
      <c r="B21" s="241" t="s">
        <v>80</v>
      </c>
      <c r="C21" s="198" t="s">
        <v>114</v>
      </c>
      <c r="D21" s="63" t="s">
        <v>17</v>
      </c>
      <c r="E21" s="46"/>
      <c r="F21" s="6"/>
      <c r="G21" s="6"/>
      <c r="H21" s="46"/>
      <c r="I21" s="76"/>
      <c r="J21" s="76"/>
      <c r="K21" s="117" t="s">
        <v>186</v>
      </c>
      <c r="L21" s="118" t="s">
        <v>17</v>
      </c>
      <c r="M21" s="76"/>
      <c r="N21" s="76"/>
      <c r="O21" s="243" t="s">
        <v>20</v>
      </c>
      <c r="P21" s="244" t="s">
        <v>80</v>
      </c>
      <c r="Q21" s="6"/>
      <c r="R21" s="7"/>
      <c r="S21" s="67"/>
      <c r="T21" s="68"/>
      <c r="U21" s="67"/>
      <c r="V21" s="47"/>
      <c r="W21" s="79"/>
      <c r="X21" s="195"/>
    </row>
    <row r="22" spans="1:35" s="8" customFormat="1" ht="53.25" customHeight="1" thickBot="1" x14ac:dyDescent="0.3">
      <c r="A22" s="240"/>
      <c r="B22" s="248"/>
      <c r="C22" s="192" t="s">
        <v>131</v>
      </c>
      <c r="D22" s="191" t="s">
        <v>16</v>
      </c>
      <c r="E22" s="82"/>
      <c r="F22" s="83"/>
      <c r="G22" s="81" t="s">
        <v>117</v>
      </c>
      <c r="H22" s="84" t="s">
        <v>16</v>
      </c>
      <c r="I22" s="190" t="s">
        <v>156</v>
      </c>
      <c r="J22" s="191" t="s">
        <v>15</v>
      </c>
      <c r="K22" s="192" t="s">
        <v>145</v>
      </c>
      <c r="L22" s="191" t="s">
        <v>15</v>
      </c>
      <c r="M22" s="82"/>
      <c r="N22" s="83"/>
      <c r="O22" s="243"/>
      <c r="P22" s="244"/>
      <c r="Q22" s="86" t="s">
        <v>149</v>
      </c>
      <c r="R22" s="114" t="s">
        <v>92</v>
      </c>
      <c r="S22" s="6"/>
      <c r="T22" s="7"/>
      <c r="U22" s="82"/>
      <c r="V22" s="128"/>
      <c r="W22" s="82"/>
      <c r="X22" s="128"/>
      <c r="Y22" s="186"/>
    </row>
    <row r="23" spans="1:35" s="8" customFormat="1" ht="42.75" customHeight="1" thickTop="1" x14ac:dyDescent="0.25">
      <c r="A23" s="245" t="s">
        <v>22</v>
      </c>
      <c r="B23" s="241" t="s">
        <v>39</v>
      </c>
      <c r="C23" s="76"/>
      <c r="D23" s="76"/>
      <c r="E23" s="76"/>
      <c r="F23" s="77"/>
      <c r="G23" s="208" t="s">
        <v>184</v>
      </c>
      <c r="H23" s="224" t="s">
        <v>15</v>
      </c>
      <c r="I23" s="74" t="s">
        <v>123</v>
      </c>
      <c r="J23" s="203" t="s">
        <v>15</v>
      </c>
      <c r="K23" s="197" t="s">
        <v>97</v>
      </c>
      <c r="L23" s="209" t="s">
        <v>17</v>
      </c>
      <c r="M23" s="46"/>
      <c r="N23" s="77"/>
      <c r="O23" s="242" t="s">
        <v>22</v>
      </c>
      <c r="P23" s="250" t="s">
        <v>39</v>
      </c>
      <c r="Q23" s="78"/>
      <c r="R23" s="78"/>
      <c r="S23" s="78"/>
      <c r="T23" s="79"/>
      <c r="U23" s="76"/>
      <c r="V23" s="79"/>
      <c r="W23" s="79"/>
      <c r="X23" s="195"/>
    </row>
    <row r="24" spans="1:35" s="8" customFormat="1" ht="49.5" customHeight="1" thickBot="1" x14ac:dyDescent="0.3">
      <c r="A24" s="246"/>
      <c r="B24" s="248"/>
      <c r="C24" s="67"/>
      <c r="D24" s="83"/>
      <c r="E24" s="63" t="s">
        <v>99</v>
      </c>
      <c r="F24" s="81" t="s">
        <v>16</v>
      </c>
      <c r="G24" s="82"/>
      <c r="H24" s="82"/>
      <c r="I24" s="81" t="s">
        <v>101</v>
      </c>
      <c r="J24" s="81" t="s">
        <v>17</v>
      </c>
      <c r="K24" s="86" t="s">
        <v>125</v>
      </c>
      <c r="L24" s="114" t="s">
        <v>92</v>
      </c>
      <c r="M24" s="82"/>
      <c r="N24" s="82"/>
      <c r="O24" s="249"/>
      <c r="P24" s="251"/>
      <c r="Q24" s="82"/>
      <c r="R24" s="83"/>
      <c r="S24" s="82"/>
      <c r="T24" s="83"/>
      <c r="U24" s="82"/>
      <c r="V24" s="83"/>
      <c r="W24" s="82"/>
      <c r="X24" s="115"/>
    </row>
    <row r="25" spans="1:35" s="8" customFormat="1" ht="50.25" customHeight="1" thickTop="1" x14ac:dyDescent="0.25">
      <c r="A25" s="240" t="s">
        <v>23</v>
      </c>
      <c r="B25" s="241" t="s">
        <v>40</v>
      </c>
      <c r="C25" s="76"/>
      <c r="D25" s="76"/>
      <c r="E25" s="76"/>
      <c r="F25" s="7"/>
      <c r="G25" s="76"/>
      <c r="H25" s="76"/>
      <c r="I25" s="190" t="s">
        <v>146</v>
      </c>
      <c r="J25" s="203" t="s">
        <v>17</v>
      </c>
      <c r="K25" s="76"/>
      <c r="L25" s="47"/>
      <c r="M25" s="76"/>
      <c r="N25" s="78"/>
      <c r="O25" s="243" t="s">
        <v>23</v>
      </c>
      <c r="P25" s="244" t="s">
        <v>40</v>
      </c>
      <c r="Q25" s="76"/>
      <c r="R25" s="47"/>
      <c r="S25" s="46"/>
      <c r="T25" s="77"/>
      <c r="U25" s="67"/>
      <c r="V25" s="68"/>
      <c r="W25" s="111"/>
      <c r="X25" s="143"/>
    </row>
    <row r="26" spans="1:35" s="8" customFormat="1" ht="43.5" customHeight="1" thickBot="1" x14ac:dyDescent="0.3">
      <c r="A26" s="240"/>
      <c r="B26" s="248"/>
      <c r="C26" s="67"/>
      <c r="D26" s="83"/>
      <c r="E26" s="207" t="s">
        <v>189</v>
      </c>
      <c r="F26" s="170" t="s">
        <v>16</v>
      </c>
      <c r="G26" s="67"/>
      <c r="H26" s="68"/>
      <c r="I26" s="81" t="s">
        <v>91</v>
      </c>
      <c r="J26" s="84" t="s">
        <v>15</v>
      </c>
      <c r="K26" s="67"/>
      <c r="L26" s="83"/>
      <c r="M26" s="6"/>
      <c r="N26" s="83"/>
      <c r="O26" s="243"/>
      <c r="P26" s="244"/>
      <c r="Q26" s="67"/>
      <c r="R26" s="82"/>
      <c r="S26" s="86" t="s">
        <v>153</v>
      </c>
      <c r="T26" s="110" t="s">
        <v>161</v>
      </c>
      <c r="U26" s="6"/>
      <c r="V26" s="7"/>
      <c r="W26" s="6"/>
      <c r="X26" s="142"/>
    </row>
    <row r="27" spans="1:35" s="8" customFormat="1" ht="40.5" customHeight="1" thickTop="1" x14ac:dyDescent="0.25">
      <c r="A27" s="72" t="s">
        <v>25</v>
      </c>
      <c r="B27" s="95" t="s">
        <v>41</v>
      </c>
      <c r="C27" s="76"/>
      <c r="D27" s="77"/>
      <c r="E27" s="76"/>
      <c r="F27" s="77"/>
      <c r="G27" s="76"/>
      <c r="H27" s="77"/>
      <c r="I27" s="76"/>
      <c r="J27" s="77"/>
      <c r="K27" s="78"/>
      <c r="L27" s="77"/>
      <c r="M27" s="78"/>
      <c r="N27" s="129"/>
      <c r="O27" s="161" t="s">
        <v>25</v>
      </c>
      <c r="P27" s="178" t="s">
        <v>41</v>
      </c>
      <c r="Q27" s="98"/>
      <c r="R27" s="99"/>
      <c r="S27" s="119"/>
      <c r="T27" s="79"/>
      <c r="U27" s="76"/>
      <c r="V27" s="79"/>
      <c r="W27" s="91"/>
      <c r="X27" s="120"/>
    </row>
    <row r="28" spans="1:35" s="8" customFormat="1" ht="40.5" hidden="1" customHeight="1" x14ac:dyDescent="0.25">
      <c r="A28" s="100" t="s">
        <v>62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63" t="s">
        <v>62</v>
      </c>
      <c r="P28" s="164" t="s">
        <v>85</v>
      </c>
      <c r="Q28" s="155"/>
      <c r="R28" s="56"/>
      <c r="S28" s="12"/>
      <c r="T28" s="7"/>
      <c r="U28" s="4"/>
      <c r="V28" s="7"/>
      <c r="W28" s="4"/>
      <c r="X28" s="101"/>
    </row>
    <row r="29" spans="1:35" ht="24.95" customHeight="1" thickBot="1" x14ac:dyDescent="0.3">
      <c r="A29" s="252" t="s">
        <v>1</v>
      </c>
      <c r="B29" s="253"/>
      <c r="C29" s="104" t="s">
        <v>9</v>
      </c>
      <c r="D29" s="104" t="s">
        <v>3</v>
      </c>
      <c r="E29" s="104" t="s">
        <v>10</v>
      </c>
      <c r="F29" s="104" t="s">
        <v>3</v>
      </c>
      <c r="G29" s="104" t="s">
        <v>11</v>
      </c>
      <c r="H29" s="104" t="s">
        <v>3</v>
      </c>
      <c r="I29" s="104" t="s">
        <v>34</v>
      </c>
      <c r="J29" s="104" t="s">
        <v>3</v>
      </c>
      <c r="K29" s="105" t="s">
        <v>7</v>
      </c>
      <c r="L29" s="102" t="s">
        <v>3</v>
      </c>
      <c r="M29" s="105" t="s">
        <v>8</v>
      </c>
      <c r="N29" s="145" t="s">
        <v>3</v>
      </c>
      <c r="O29" s="252" t="s">
        <v>1</v>
      </c>
      <c r="P29" s="254"/>
      <c r="Q29" s="106" t="s">
        <v>9</v>
      </c>
      <c r="R29" s="104" t="s">
        <v>3</v>
      </c>
      <c r="S29" s="104" t="s">
        <v>10</v>
      </c>
      <c r="T29" s="104" t="s">
        <v>3</v>
      </c>
      <c r="U29" s="104" t="s">
        <v>11</v>
      </c>
      <c r="V29" s="104" t="s">
        <v>3</v>
      </c>
      <c r="W29" s="104" t="s">
        <v>12</v>
      </c>
      <c r="X29" s="107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55" t="s">
        <v>13</v>
      </c>
      <c r="B30" s="241" t="s">
        <v>42</v>
      </c>
      <c r="C30" s="39" t="s">
        <v>170</v>
      </c>
      <c r="D30" s="167" t="s">
        <v>16</v>
      </c>
      <c r="E30" s="197" t="s">
        <v>103</v>
      </c>
      <c r="F30" s="63" t="s">
        <v>16</v>
      </c>
      <c r="G30" s="167" t="s">
        <v>174</v>
      </c>
      <c r="H30" s="38" t="s">
        <v>17</v>
      </c>
      <c r="I30" s="167" t="s">
        <v>175</v>
      </c>
      <c r="J30" s="38" t="s">
        <v>17</v>
      </c>
      <c r="K30" s="6"/>
      <c r="L30" s="7"/>
      <c r="M30" s="67"/>
      <c r="N30" s="54"/>
      <c r="O30" s="243" t="s">
        <v>13</v>
      </c>
      <c r="P30" s="244" t="s">
        <v>42</v>
      </c>
      <c r="Q30" s="158"/>
      <c r="R30" s="47"/>
      <c r="S30" s="46"/>
      <c r="T30" s="47"/>
      <c r="U30" s="67"/>
      <c r="V30" s="68"/>
      <c r="W30" s="55"/>
      <c r="X30" s="141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55"/>
      <c r="B31" s="248"/>
      <c r="C31" s="177" t="s">
        <v>171</v>
      </c>
      <c r="D31" s="188" t="s">
        <v>17</v>
      </c>
      <c r="E31" s="174"/>
      <c r="F31" s="82"/>
      <c r="G31" s="174"/>
      <c r="H31" s="83"/>
      <c r="I31" s="174"/>
      <c r="J31" s="7"/>
      <c r="K31" s="81" t="s">
        <v>113</v>
      </c>
      <c r="L31" s="84" t="s">
        <v>15</v>
      </c>
      <c r="M31" s="6"/>
      <c r="N31" s="144"/>
      <c r="O31" s="243"/>
      <c r="P31" s="244"/>
      <c r="Q31" s="86" t="s">
        <v>121</v>
      </c>
      <c r="R31" s="196" t="s">
        <v>92</v>
      </c>
      <c r="S31" s="6"/>
      <c r="T31" s="7"/>
      <c r="U31" s="6"/>
      <c r="V31" s="7"/>
      <c r="W31" s="82"/>
      <c r="X31" s="115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56" t="s">
        <v>18</v>
      </c>
      <c r="B32" s="241" t="s">
        <v>81</v>
      </c>
      <c r="C32" s="6"/>
      <c r="D32" s="7"/>
      <c r="E32" s="197" t="s">
        <v>147</v>
      </c>
      <c r="F32" s="197" t="s">
        <v>16</v>
      </c>
      <c r="G32" s="39" t="s">
        <v>177</v>
      </c>
      <c r="H32" s="39" t="s">
        <v>16</v>
      </c>
      <c r="I32" s="39" t="s">
        <v>176</v>
      </c>
      <c r="J32" s="167" t="s">
        <v>16</v>
      </c>
      <c r="K32" s="78"/>
      <c r="L32" s="79"/>
      <c r="M32" s="78"/>
      <c r="N32" s="79"/>
      <c r="O32" s="242" t="s">
        <v>18</v>
      </c>
      <c r="P32" s="250" t="s">
        <v>81</v>
      </c>
      <c r="Q32" s="153"/>
      <c r="R32" s="77"/>
      <c r="S32" s="76"/>
      <c r="T32" s="77"/>
      <c r="U32" s="76"/>
      <c r="V32" s="77"/>
      <c r="W32" s="76"/>
      <c r="X32" s="80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57"/>
      <c r="B33" s="248"/>
      <c r="C33" s="179" t="s">
        <v>115</v>
      </c>
      <c r="D33" s="179" t="s">
        <v>17</v>
      </c>
      <c r="E33" s="192" t="s">
        <v>111</v>
      </c>
      <c r="F33" s="109" t="s">
        <v>17</v>
      </c>
      <c r="G33" s="81" t="s">
        <v>124</v>
      </c>
      <c r="H33" s="81" t="s">
        <v>17</v>
      </c>
      <c r="I33" s="81" t="s">
        <v>110</v>
      </c>
      <c r="J33" s="81" t="s">
        <v>15</v>
      </c>
      <c r="K33" s="82"/>
      <c r="L33" s="83"/>
      <c r="M33" s="82"/>
      <c r="N33" s="82"/>
      <c r="O33" s="249"/>
      <c r="P33" s="251"/>
      <c r="Q33" s="82"/>
      <c r="R33" s="83"/>
      <c r="S33" s="82"/>
      <c r="T33" s="83"/>
      <c r="U33" s="82"/>
      <c r="V33" s="83"/>
      <c r="W33" s="82"/>
      <c r="X33" s="115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55" t="s">
        <v>20</v>
      </c>
      <c r="B34" s="241" t="s">
        <v>82</v>
      </c>
      <c r="C34" s="197" t="s">
        <v>144</v>
      </c>
      <c r="D34" s="197" t="s">
        <v>16</v>
      </c>
      <c r="E34" s="76"/>
      <c r="F34" s="76"/>
      <c r="G34" s="76"/>
      <c r="H34" s="79"/>
      <c r="I34" s="74" t="s">
        <v>130</v>
      </c>
      <c r="J34" s="109" t="s">
        <v>16</v>
      </c>
      <c r="K34" s="6"/>
      <c r="L34" s="6"/>
      <c r="M34" s="71"/>
      <c r="N34" s="148"/>
      <c r="O34" s="243" t="s">
        <v>20</v>
      </c>
      <c r="P34" s="244" t="s">
        <v>82</v>
      </c>
      <c r="Q34" s="97"/>
      <c r="R34" s="71"/>
      <c r="S34" s="71"/>
      <c r="T34" s="71"/>
      <c r="U34" s="71"/>
      <c r="V34" s="71"/>
      <c r="W34" s="71"/>
      <c r="X34" s="141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55"/>
      <c r="B35" s="248"/>
      <c r="C35" s="82"/>
      <c r="D35" s="83"/>
      <c r="E35" s="82"/>
      <c r="F35" s="83"/>
      <c r="G35" s="82"/>
      <c r="H35" s="82"/>
      <c r="I35" s="168" t="s">
        <v>140</v>
      </c>
      <c r="J35" s="81" t="s">
        <v>15</v>
      </c>
      <c r="K35" s="179" t="s">
        <v>116</v>
      </c>
      <c r="L35" s="179" t="s">
        <v>17</v>
      </c>
      <c r="M35" s="85"/>
      <c r="N35" s="144"/>
      <c r="O35" s="243"/>
      <c r="P35" s="244"/>
      <c r="Q35" s="86" t="s">
        <v>149</v>
      </c>
      <c r="R35" s="114" t="s">
        <v>92</v>
      </c>
      <c r="S35" s="82"/>
      <c r="T35" s="6"/>
      <c r="U35" s="82"/>
      <c r="V35" s="6"/>
      <c r="W35" s="82"/>
      <c r="X35" s="128"/>
      <c r="Y35" s="186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45" t="s">
        <v>22</v>
      </c>
      <c r="B36" s="241" t="s">
        <v>55</v>
      </c>
      <c r="C36" s="39" t="s">
        <v>172</v>
      </c>
      <c r="D36" s="39" t="s">
        <v>16</v>
      </c>
      <c r="E36" s="197" t="s">
        <v>105</v>
      </c>
      <c r="F36" s="197" t="s">
        <v>15</v>
      </c>
      <c r="G36" s="46"/>
      <c r="H36" s="47"/>
      <c r="I36" s="108" t="s">
        <v>88</v>
      </c>
      <c r="J36" s="75" t="s">
        <v>15</v>
      </c>
      <c r="K36" s="76"/>
      <c r="L36" s="77"/>
      <c r="M36" s="46"/>
      <c r="N36" s="77"/>
      <c r="O36" s="242" t="s">
        <v>22</v>
      </c>
      <c r="P36" s="250" t="s">
        <v>55</v>
      </c>
      <c r="Q36" s="48"/>
      <c r="R36" s="68"/>
      <c r="S36" s="67"/>
      <c r="T36" s="77"/>
      <c r="U36" s="46"/>
      <c r="V36" s="77"/>
      <c r="W36" s="76"/>
      <c r="X36" s="142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46"/>
      <c r="B37" s="248"/>
      <c r="C37" s="177" t="s">
        <v>173</v>
      </c>
      <c r="D37" s="177" t="s">
        <v>17</v>
      </c>
      <c r="E37" s="67"/>
      <c r="F37" s="7"/>
      <c r="G37" s="82"/>
      <c r="H37" s="7"/>
      <c r="I37" s="81" t="s">
        <v>100</v>
      </c>
      <c r="J37" s="81" t="s">
        <v>17</v>
      </c>
      <c r="K37" s="82"/>
      <c r="L37" s="82"/>
      <c r="M37" s="85"/>
      <c r="N37" s="128"/>
      <c r="O37" s="249"/>
      <c r="P37" s="251"/>
      <c r="Q37" s="82"/>
      <c r="R37" s="82"/>
      <c r="S37" s="6"/>
      <c r="T37" s="7"/>
      <c r="U37" s="86" t="s">
        <v>159</v>
      </c>
      <c r="V37" s="196" t="s">
        <v>161</v>
      </c>
      <c r="W37" s="157" t="s">
        <v>109</v>
      </c>
      <c r="X37" s="87" t="s">
        <v>161</v>
      </c>
      <c r="Y37" s="186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40" t="s">
        <v>23</v>
      </c>
      <c r="B38" s="241" t="s">
        <v>56</v>
      </c>
      <c r="C38" s="76"/>
      <c r="D38" s="77"/>
      <c r="E38" s="76"/>
      <c r="F38" s="77"/>
      <c r="G38" s="6"/>
      <c r="H38" s="76"/>
      <c r="I38" s="6"/>
      <c r="J38" s="6"/>
      <c r="K38" s="76"/>
      <c r="L38" s="77"/>
      <c r="M38" s="46"/>
      <c r="N38" s="76"/>
      <c r="O38" s="243" t="s">
        <v>23</v>
      </c>
      <c r="P38" s="244" t="s">
        <v>56</v>
      </c>
      <c r="Q38" s="48"/>
      <c r="R38" s="68"/>
      <c r="S38" s="76"/>
      <c r="T38" s="77"/>
      <c r="U38" s="67"/>
      <c r="V38" s="68"/>
      <c r="W38" s="111"/>
      <c r="X38" s="116"/>
      <c r="AH38"/>
    </row>
    <row r="39" spans="1:35" s="8" customFormat="1" ht="41.25" customHeight="1" thickBot="1" x14ac:dyDescent="0.3">
      <c r="A39" s="240"/>
      <c r="B39" s="248"/>
      <c r="C39" s="90" t="s">
        <v>112</v>
      </c>
      <c r="D39" s="109" t="s">
        <v>16</v>
      </c>
      <c r="E39" s="90" t="s">
        <v>128</v>
      </c>
      <c r="F39" s="109" t="s">
        <v>16</v>
      </c>
      <c r="G39" s="6"/>
      <c r="H39" s="7"/>
      <c r="I39" s="52" t="s">
        <v>93</v>
      </c>
      <c r="J39" s="109" t="s">
        <v>15</v>
      </c>
      <c r="K39" s="179" t="s">
        <v>118</v>
      </c>
      <c r="L39" s="179" t="s">
        <v>15</v>
      </c>
      <c r="M39" s="123"/>
      <c r="N39" s="149"/>
      <c r="O39" s="243"/>
      <c r="P39" s="244"/>
      <c r="Q39" s="82"/>
      <c r="R39" s="82"/>
      <c r="S39" s="6"/>
      <c r="T39" s="7"/>
      <c r="U39" s="82"/>
      <c r="V39" s="83"/>
      <c r="W39" s="82"/>
      <c r="X39" s="128"/>
      <c r="Y39" s="186"/>
      <c r="AH39"/>
    </row>
    <row r="40" spans="1:35" s="8" customFormat="1" ht="40.5" customHeight="1" thickTop="1" x14ac:dyDescent="0.25">
      <c r="A40" s="94" t="s">
        <v>25</v>
      </c>
      <c r="B40" s="73" t="s">
        <v>57</v>
      </c>
      <c r="C40" s="117" t="s">
        <v>33</v>
      </c>
      <c r="D40" s="118" t="s">
        <v>15</v>
      </c>
      <c r="E40" s="76" t="s">
        <v>31</v>
      </c>
      <c r="F40" s="77"/>
      <c r="G40" s="76"/>
      <c r="H40" s="77"/>
      <c r="I40" s="76"/>
      <c r="J40" s="77"/>
      <c r="K40" s="77"/>
      <c r="L40" s="124"/>
      <c r="M40" s="77"/>
      <c r="N40" s="150"/>
      <c r="O40" s="162" t="s">
        <v>25</v>
      </c>
      <c r="P40" s="178" t="s">
        <v>57</v>
      </c>
      <c r="Q40" s="98"/>
      <c r="R40" s="99"/>
      <c r="S40" s="125"/>
      <c r="T40" s="77"/>
      <c r="U40" s="124"/>
      <c r="V40" s="77"/>
      <c r="W40" s="78"/>
      <c r="X40" s="80"/>
      <c r="AH40"/>
    </row>
    <row r="41" spans="1:35" s="8" customFormat="1" ht="40.5" hidden="1" customHeight="1" x14ac:dyDescent="0.25">
      <c r="A41" s="100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51"/>
      <c r="O41" s="163" t="s">
        <v>62</v>
      </c>
      <c r="P41" s="165" t="s">
        <v>24</v>
      </c>
      <c r="Q41" s="155"/>
      <c r="R41" s="56"/>
      <c r="S41" s="9"/>
      <c r="T41" s="5"/>
      <c r="U41" s="14"/>
      <c r="V41" s="5"/>
      <c r="W41" s="6"/>
      <c r="X41" s="101"/>
    </row>
    <row r="42" spans="1:35" ht="24.95" customHeight="1" thickBot="1" x14ac:dyDescent="0.3">
      <c r="A42" s="252" t="s">
        <v>1</v>
      </c>
      <c r="B42" s="253"/>
      <c r="C42" s="104" t="s">
        <v>9</v>
      </c>
      <c r="D42" s="104" t="s">
        <v>3</v>
      </c>
      <c r="E42" s="104" t="s">
        <v>10</v>
      </c>
      <c r="F42" s="104" t="s">
        <v>3</v>
      </c>
      <c r="G42" s="104" t="s">
        <v>11</v>
      </c>
      <c r="H42" s="104" t="s">
        <v>3</v>
      </c>
      <c r="I42" s="104" t="s">
        <v>12</v>
      </c>
      <c r="J42" s="104" t="s">
        <v>3</v>
      </c>
      <c r="K42" s="105" t="s">
        <v>7</v>
      </c>
      <c r="L42" s="102" t="s">
        <v>3</v>
      </c>
      <c r="M42" s="105" t="s">
        <v>8</v>
      </c>
      <c r="N42" s="145" t="s">
        <v>3</v>
      </c>
      <c r="O42" s="252" t="s">
        <v>1</v>
      </c>
      <c r="P42" s="254"/>
      <c r="Q42" s="106" t="s">
        <v>9</v>
      </c>
      <c r="R42" s="104" t="s">
        <v>3</v>
      </c>
      <c r="S42" s="104" t="s">
        <v>10</v>
      </c>
      <c r="T42" s="104" t="s">
        <v>3</v>
      </c>
      <c r="U42" s="104" t="s">
        <v>11</v>
      </c>
      <c r="V42" s="104" t="s">
        <v>3</v>
      </c>
      <c r="W42" s="104" t="s">
        <v>12</v>
      </c>
      <c r="X42" s="107" t="s">
        <v>3</v>
      </c>
    </row>
    <row r="43" spans="1:35" s="8" customFormat="1" ht="44.25" customHeight="1" thickTop="1" x14ac:dyDescent="0.25">
      <c r="A43" s="240" t="s">
        <v>13</v>
      </c>
      <c r="B43" s="247" t="s">
        <v>165</v>
      </c>
      <c r="C43" s="67"/>
      <c r="D43" s="6"/>
      <c r="E43" s="76"/>
      <c r="F43" s="46"/>
      <c r="G43" s="76"/>
      <c r="H43" s="46"/>
      <c r="I43" s="76"/>
      <c r="J43" s="78"/>
      <c r="K43" s="217"/>
      <c r="L43" s="47"/>
      <c r="M43" s="68"/>
      <c r="N43" s="54"/>
      <c r="O43" s="243" t="s">
        <v>13</v>
      </c>
      <c r="P43" s="244" t="s">
        <v>165</v>
      </c>
      <c r="Q43" s="159"/>
      <c r="R43" s="71"/>
      <c r="S43" s="46"/>
      <c r="T43" s="47"/>
      <c r="U43" s="46"/>
      <c r="V43" s="47"/>
      <c r="W43" s="67"/>
      <c r="X43" s="140"/>
    </row>
    <row r="44" spans="1:35" s="8" customFormat="1" ht="40.5" customHeight="1" thickBot="1" x14ac:dyDescent="0.3">
      <c r="A44" s="240"/>
      <c r="B44" s="248"/>
      <c r="C44" s="176" t="s">
        <v>179</v>
      </c>
      <c r="D44" s="183" t="s">
        <v>17</v>
      </c>
      <c r="E44" s="82"/>
      <c r="F44" s="82"/>
      <c r="G44" s="82"/>
      <c r="H44" s="82"/>
      <c r="I44" s="122" t="s">
        <v>117</v>
      </c>
      <c r="J44" s="179" t="s">
        <v>16</v>
      </c>
      <c r="K44" s="63" t="s">
        <v>180</v>
      </c>
      <c r="L44" s="84" t="s">
        <v>15</v>
      </c>
      <c r="M44" s="6"/>
      <c r="N44" s="45"/>
      <c r="O44" s="243"/>
      <c r="P44" s="244"/>
      <c r="Q44" s="86" t="s">
        <v>121</v>
      </c>
      <c r="R44" s="196" t="s">
        <v>92</v>
      </c>
      <c r="S44" s="6"/>
      <c r="T44" s="7"/>
      <c r="U44" s="6"/>
      <c r="V44" s="7"/>
      <c r="W44" s="82"/>
      <c r="X44" s="128"/>
      <c r="Y44" s="186"/>
    </row>
    <row r="45" spans="1:35" s="8" customFormat="1" ht="46.5" customHeight="1" thickTop="1" x14ac:dyDescent="0.25">
      <c r="A45" s="245" t="s">
        <v>18</v>
      </c>
      <c r="B45" s="247" t="s">
        <v>58</v>
      </c>
      <c r="C45" s="108" t="s">
        <v>129</v>
      </c>
      <c r="D45" s="75" t="s">
        <v>15</v>
      </c>
      <c r="E45" s="76"/>
      <c r="F45" s="77"/>
      <c r="G45" s="67"/>
      <c r="H45" s="7"/>
      <c r="I45" s="90" t="s">
        <v>146</v>
      </c>
      <c r="J45" s="75" t="s">
        <v>17</v>
      </c>
      <c r="K45" s="121" t="s">
        <v>187</v>
      </c>
      <c r="L45" s="185" t="s">
        <v>17</v>
      </c>
      <c r="M45" s="76"/>
      <c r="N45" s="129"/>
      <c r="O45" s="242" t="s">
        <v>18</v>
      </c>
      <c r="P45" s="250" t="s">
        <v>58</v>
      </c>
      <c r="Q45" s="160"/>
      <c r="R45" s="77"/>
      <c r="S45" s="78"/>
      <c r="T45" s="79"/>
      <c r="U45" s="97"/>
      <c r="V45" s="97"/>
      <c r="W45" s="97"/>
      <c r="X45" s="127"/>
    </row>
    <row r="46" spans="1:35" s="8" customFormat="1" ht="46.5" customHeight="1" thickBot="1" x14ac:dyDescent="0.3">
      <c r="A46" s="246"/>
      <c r="B46" s="248"/>
      <c r="C46" s="81" t="s">
        <v>99</v>
      </c>
      <c r="D46" s="81" t="s">
        <v>16</v>
      </c>
      <c r="E46" s="6"/>
      <c r="F46" s="83"/>
      <c r="G46" s="81" t="s">
        <v>107</v>
      </c>
      <c r="H46" s="84" t="s">
        <v>16</v>
      </c>
      <c r="I46" s="63" t="s">
        <v>91</v>
      </c>
      <c r="J46" s="84" t="s">
        <v>15</v>
      </c>
      <c r="K46" s="82"/>
      <c r="L46" s="83"/>
      <c r="M46" s="82"/>
      <c r="N46" s="147"/>
      <c r="O46" s="249"/>
      <c r="P46" s="251"/>
      <c r="Q46" s="86" t="s">
        <v>154</v>
      </c>
      <c r="R46" s="114" t="s">
        <v>92</v>
      </c>
      <c r="S46" s="82"/>
      <c r="T46" s="83"/>
      <c r="U46" s="82"/>
      <c r="V46" s="83"/>
      <c r="W46" s="82"/>
      <c r="X46" s="83"/>
      <c r="Y46" s="186"/>
    </row>
    <row r="47" spans="1:35" s="8" customFormat="1" ht="41.25" customHeight="1" thickTop="1" x14ac:dyDescent="0.25">
      <c r="A47" s="240" t="s">
        <v>20</v>
      </c>
      <c r="B47" s="247" t="s">
        <v>83</v>
      </c>
      <c r="C47" s="197" t="s">
        <v>114</v>
      </c>
      <c r="D47" s="64" t="s">
        <v>17</v>
      </c>
      <c r="E47" s="78"/>
      <c r="F47" s="47"/>
      <c r="G47" s="78"/>
      <c r="H47" s="47"/>
      <c r="I47" s="78"/>
      <c r="J47" s="47"/>
      <c r="K47" s="76"/>
      <c r="L47" s="79"/>
      <c r="M47" s="67"/>
      <c r="N47" s="54"/>
      <c r="O47" s="243" t="s">
        <v>20</v>
      </c>
      <c r="P47" s="244" t="s">
        <v>83</v>
      </c>
      <c r="Q47" s="6"/>
      <c r="R47" s="7"/>
      <c r="S47" s="67"/>
      <c r="T47" s="68"/>
      <c r="U47" s="67"/>
      <c r="V47" s="126"/>
      <c r="W47" s="111"/>
      <c r="X47" s="143"/>
    </row>
    <row r="48" spans="1:35" s="8" customFormat="1" ht="43.5" customHeight="1" thickBot="1" x14ac:dyDescent="0.3">
      <c r="A48" s="240"/>
      <c r="B48" s="248"/>
      <c r="C48" s="108" t="s">
        <v>131</v>
      </c>
      <c r="D48" s="109" t="s">
        <v>16</v>
      </c>
      <c r="E48" s="6"/>
      <c r="F48" s="83"/>
      <c r="G48" s="6"/>
      <c r="H48" s="83"/>
      <c r="I48" s="179" t="s">
        <v>98</v>
      </c>
      <c r="J48" s="179" t="s">
        <v>15</v>
      </c>
      <c r="K48" s="82"/>
      <c r="L48" s="128"/>
      <c r="M48" s="6"/>
      <c r="N48" s="83"/>
      <c r="O48" s="243"/>
      <c r="P48" s="244"/>
      <c r="Q48" s="86" t="s">
        <v>149</v>
      </c>
      <c r="R48" s="114" t="s">
        <v>92</v>
      </c>
      <c r="S48" s="82"/>
      <c r="T48" s="83"/>
      <c r="U48" s="50"/>
      <c r="V48" s="45"/>
      <c r="W48" s="82"/>
      <c r="X48" s="115"/>
    </row>
    <row r="49" spans="1:25" s="8" customFormat="1" ht="41.25" customHeight="1" thickTop="1" x14ac:dyDescent="0.25">
      <c r="A49" s="245" t="s">
        <v>22</v>
      </c>
      <c r="B49" s="247" t="s">
        <v>59</v>
      </c>
      <c r="C49" s="78"/>
      <c r="D49" s="76"/>
      <c r="E49" s="78"/>
      <c r="F49" s="47"/>
      <c r="G49" s="197" t="s">
        <v>108</v>
      </c>
      <c r="H49" s="206" t="s">
        <v>17</v>
      </c>
      <c r="I49" s="197" t="s">
        <v>101</v>
      </c>
      <c r="J49" s="206" t="s">
        <v>17</v>
      </c>
      <c r="K49" s="65" t="s">
        <v>125</v>
      </c>
      <c r="L49" s="223" t="s">
        <v>92</v>
      </c>
      <c r="M49" s="76"/>
      <c r="N49" s="77"/>
      <c r="O49" s="242" t="s">
        <v>22</v>
      </c>
      <c r="P49" s="250" t="s">
        <v>59</v>
      </c>
      <c r="Q49" s="76"/>
      <c r="R49" s="99"/>
      <c r="S49" s="76"/>
      <c r="T49" s="77"/>
      <c r="U49" s="76"/>
      <c r="V49" s="129"/>
      <c r="W49" s="76"/>
      <c r="X49" s="116"/>
    </row>
    <row r="50" spans="1:25" s="8" customFormat="1" ht="45" customHeight="1" thickBot="1" x14ac:dyDescent="0.3">
      <c r="A50" s="246"/>
      <c r="B50" s="248"/>
      <c r="C50" s="82"/>
      <c r="D50" s="83"/>
      <c r="E50" s="176" t="s">
        <v>188</v>
      </c>
      <c r="F50" s="183" t="s">
        <v>16</v>
      </c>
      <c r="G50" s="82"/>
      <c r="H50" s="46"/>
      <c r="I50" s="90" t="s">
        <v>156</v>
      </c>
      <c r="J50" s="191" t="s">
        <v>15</v>
      </c>
      <c r="K50" s="108" t="s">
        <v>145</v>
      </c>
      <c r="L50" s="191" t="s">
        <v>15</v>
      </c>
      <c r="M50" s="6"/>
      <c r="N50" s="128"/>
      <c r="O50" s="249"/>
      <c r="P50" s="251"/>
      <c r="Q50" s="6"/>
      <c r="R50" s="83"/>
      <c r="S50" s="6"/>
      <c r="T50" s="83"/>
      <c r="U50" s="6"/>
      <c r="V50" s="128"/>
      <c r="W50" s="6"/>
      <c r="X50" s="128"/>
      <c r="Y50" s="186"/>
    </row>
    <row r="51" spans="1:25" s="8" customFormat="1" ht="40.5" customHeight="1" thickTop="1" x14ac:dyDescent="0.25">
      <c r="A51" s="245" t="s">
        <v>23</v>
      </c>
      <c r="B51" s="247" t="s">
        <v>60</v>
      </c>
      <c r="C51" s="78"/>
      <c r="D51" s="78"/>
      <c r="E51" s="78"/>
      <c r="F51" s="78"/>
      <c r="G51" s="76"/>
      <c r="H51" s="77"/>
      <c r="I51" s="76"/>
      <c r="J51" s="77"/>
      <c r="K51" s="197" t="s">
        <v>102</v>
      </c>
      <c r="L51" s="206" t="s">
        <v>17</v>
      </c>
      <c r="M51" s="76"/>
      <c r="N51" s="152"/>
      <c r="O51" s="242" t="s">
        <v>23</v>
      </c>
      <c r="P51" s="244" t="s">
        <v>60</v>
      </c>
      <c r="Q51" s="76"/>
      <c r="R51" s="7"/>
      <c r="S51" s="76"/>
      <c r="T51" s="67"/>
      <c r="U51" s="76"/>
      <c r="V51" s="129"/>
      <c r="W51" s="91"/>
      <c r="X51" s="116"/>
    </row>
    <row r="52" spans="1:25" s="8" customFormat="1" ht="45" customHeight="1" thickBot="1" x14ac:dyDescent="0.3">
      <c r="A52" s="246"/>
      <c r="B52" s="248"/>
      <c r="C52" s="82"/>
      <c r="D52" s="82"/>
      <c r="E52" s="82"/>
      <c r="F52" s="83"/>
      <c r="G52" s="90" t="s">
        <v>123</v>
      </c>
      <c r="H52" s="191" t="s">
        <v>15</v>
      </c>
      <c r="I52" s="90" t="s">
        <v>104</v>
      </c>
      <c r="J52" s="191" t="s">
        <v>15</v>
      </c>
      <c r="K52" s="82"/>
      <c r="L52" s="180"/>
      <c r="M52" s="67"/>
      <c r="N52" s="83"/>
      <c r="O52" s="249"/>
      <c r="P52" s="244"/>
      <c r="Q52" s="174"/>
      <c r="R52" s="83"/>
      <c r="S52" s="212" t="s">
        <v>132</v>
      </c>
      <c r="T52" s="114" t="s">
        <v>161</v>
      </c>
      <c r="U52" s="154"/>
      <c r="V52" s="83"/>
      <c r="W52" s="82"/>
      <c r="X52" s="83"/>
    </row>
    <row r="53" spans="1:25" s="8" customFormat="1" ht="42.75" customHeight="1" thickTop="1" thickBot="1" x14ac:dyDescent="0.3">
      <c r="A53" s="133" t="s">
        <v>25</v>
      </c>
      <c r="B53" s="73" t="s">
        <v>61</v>
      </c>
      <c r="C53" s="76"/>
      <c r="D53" s="77"/>
      <c r="E53" s="134"/>
      <c r="F53" s="137"/>
      <c r="G53" s="199"/>
      <c r="H53" s="135"/>
      <c r="I53" s="134"/>
      <c r="J53" s="135"/>
      <c r="K53" s="134"/>
      <c r="L53" s="135"/>
      <c r="M53" s="134"/>
      <c r="N53" s="137"/>
      <c r="O53" s="166" t="s">
        <v>25</v>
      </c>
      <c r="P53" s="178" t="s">
        <v>61</v>
      </c>
      <c r="Q53" s="136"/>
      <c r="R53" s="135"/>
      <c r="S53" s="134"/>
      <c r="T53" s="135"/>
      <c r="U53" s="136"/>
      <c r="V53" s="137"/>
      <c r="W53" s="138"/>
      <c r="X53" s="139"/>
    </row>
    <row r="54" spans="1:25" s="8" customFormat="1" ht="42.75" hidden="1" customHeight="1" thickTop="1" thickBot="1" x14ac:dyDescent="0.3">
      <c r="A54" s="130" t="s">
        <v>62</v>
      </c>
      <c r="B54" s="204"/>
      <c r="C54" s="46"/>
      <c r="D54" s="47"/>
      <c r="E54" s="67"/>
      <c r="F54" s="68"/>
      <c r="G54" s="131"/>
      <c r="H54" s="68"/>
      <c r="I54" s="67"/>
      <c r="J54" s="68"/>
      <c r="K54" s="67"/>
      <c r="L54" s="68"/>
      <c r="M54" s="46"/>
      <c r="N54" s="68"/>
      <c r="O54" s="132" t="s">
        <v>62</v>
      </c>
      <c r="P54" s="57" t="s">
        <v>86</v>
      </c>
      <c r="Q54" s="111"/>
      <c r="R54" s="93"/>
      <c r="S54" s="46"/>
      <c r="T54" s="68"/>
      <c r="U54" s="48"/>
      <c r="V54" s="54"/>
      <c r="W54" s="111"/>
      <c r="X54" s="112"/>
    </row>
    <row r="55" spans="1:25" ht="29.25" customHeight="1" thickTop="1" x14ac:dyDescent="0.25">
      <c r="B55" s="205"/>
      <c r="C55" s="205"/>
      <c r="D55" s="205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269" t="s">
        <v>45</v>
      </c>
      <c r="P55" s="269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262">
        <f t="shared" ref="O56:O60" si="0">SUM(M56:N56)</f>
        <v>16</v>
      </c>
      <c r="P56" s="262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263">
        <f t="shared" si="0"/>
        <v>18</v>
      </c>
      <c r="P57" s="263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265">
        <f t="shared" si="0"/>
        <v>10</v>
      </c>
      <c r="P58" s="265"/>
      <c r="Q58" s="35" t="s">
        <v>50</v>
      </c>
      <c r="R58" s="10">
        <f t="shared" ref="R58:S60" si="2">M58+M65+M72+M79</f>
        <v>42</v>
      </c>
      <c r="S58" s="10">
        <f t="shared" si="2"/>
        <v>14</v>
      </c>
      <c r="T58" s="10">
        <f t="shared" si="1"/>
        <v>56</v>
      </c>
    </row>
    <row r="59" spans="1:25" ht="29.25" customHeight="1" x14ac:dyDescent="0.25">
      <c r="I59" s="30" t="s">
        <v>162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66">
        <f>SUM(M59:N59)</f>
        <v>4</v>
      </c>
      <c r="P59" s="266"/>
      <c r="Q59" s="30" t="s">
        <v>162</v>
      </c>
      <c r="R59" s="32">
        <f t="shared" si="2"/>
        <v>12</v>
      </c>
      <c r="S59" s="32">
        <f t="shared" si="2"/>
        <v>0</v>
      </c>
      <c r="T59" s="32">
        <f t="shared" si="1"/>
        <v>12</v>
      </c>
    </row>
    <row r="60" spans="1:25" ht="29.25" customHeight="1" x14ac:dyDescent="0.25">
      <c r="I60" s="59" t="s">
        <v>89</v>
      </c>
      <c r="J60" s="60"/>
      <c r="K60" s="61">
        <f>2*(COUNTIF($C$4:$J$15,"HIẾU")+COUNTIF($Q$4:$X$15,"HIẾU")-COUNTIF(G17:J17,"HIẾU"))</f>
        <v>8</v>
      </c>
      <c r="L60" s="61">
        <f>2*(COUNTIF($M$4:$N$15,"HIẾU")+COUNTIF(K5:L16,"HIẾU"))</f>
        <v>0</v>
      </c>
      <c r="M60" s="61">
        <f>2*(COUNTIF($C$4:$J$15,"HIẾU")+COUNTIF($Q$4:$X$15,"HIẾU")-COUNTIF(I18:L18,"HIẾU"))</f>
        <v>8</v>
      </c>
      <c r="N60" s="61">
        <f>2*(COUNTIF($M$4:$N$15,"HIẾU")+COUNTIF(K5:L16,"HIẾU"))</f>
        <v>0</v>
      </c>
      <c r="O60" s="267">
        <f t="shared" si="0"/>
        <v>8</v>
      </c>
      <c r="P60" s="268"/>
      <c r="Q60" s="61" t="s">
        <v>89</v>
      </c>
      <c r="R60" s="11">
        <f>M60+M67+M74+M81</f>
        <v>24</v>
      </c>
      <c r="S60" s="11">
        <f t="shared" si="2"/>
        <v>4</v>
      </c>
      <c r="T60" s="11">
        <f t="shared" si="1"/>
        <v>28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269" t="s">
        <v>45</v>
      </c>
      <c r="P61" s="269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262">
        <f t="shared" ref="O62:O67" si="3">SUM(M62:N62)</f>
        <v>16</v>
      </c>
      <c r="P62" s="262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263">
        <f t="shared" si="3"/>
        <v>12</v>
      </c>
      <c r="P63" s="263"/>
      <c r="T63" s="44"/>
    </row>
    <row r="64" spans="1:25" ht="29.25" customHeight="1" x14ac:dyDescent="0.4">
      <c r="H64" s="26"/>
      <c r="I64" s="28"/>
      <c r="J64" s="29"/>
      <c r="K64" s="34"/>
      <c r="L64" s="13"/>
      <c r="M64" s="34"/>
      <c r="N64" s="13"/>
      <c r="O64" s="264"/>
      <c r="P64" s="264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14</v>
      </c>
      <c r="L65" s="10">
        <f>2*(COUNTIF($M$17:$N$28,"NGUYÊN")+COUNTIF(K16:L26,"NGUYÊN"))</f>
        <v>6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6</v>
      </c>
      <c r="O65" s="265">
        <f t="shared" si="3"/>
        <v>14</v>
      </c>
      <c r="P65" s="265"/>
      <c r="T65" s="44"/>
    </row>
    <row r="66" spans="7:20" ht="29.25" customHeight="1" x14ac:dyDescent="0.4">
      <c r="H66" s="26"/>
      <c r="I66" s="30" t="s">
        <v>162</v>
      </c>
      <c r="J66" s="31"/>
      <c r="K66" s="40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266">
        <f t="shared" si="3"/>
        <v>2</v>
      </c>
      <c r="P66" s="266"/>
      <c r="T66" s="44"/>
    </row>
    <row r="67" spans="7:20" ht="29.25" customHeight="1" x14ac:dyDescent="0.4">
      <c r="H67" s="26"/>
      <c r="I67" s="59" t="s">
        <v>89</v>
      </c>
      <c r="J67" s="60"/>
      <c r="K67" s="61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61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270">
        <f t="shared" si="3"/>
        <v>8</v>
      </c>
      <c r="P67" s="270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269" t="s">
        <v>45</v>
      </c>
      <c r="P68" s="269"/>
      <c r="T68" s="44"/>
    </row>
    <row r="69" spans="7:20" ht="29.25" customHeight="1" x14ac:dyDescent="0.25">
      <c r="G69" s="261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262">
        <f t="shared" ref="O69:O74" si="4">SUM(M69:N69)</f>
        <v>16</v>
      </c>
      <c r="P69" s="262"/>
      <c r="T69" s="44"/>
    </row>
    <row r="70" spans="7:20" ht="29.25" customHeight="1" x14ac:dyDescent="0.25">
      <c r="G70" s="261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263">
        <f t="shared" si="4"/>
        <v>20</v>
      </c>
      <c r="P70" s="263"/>
      <c r="T70" s="44"/>
    </row>
    <row r="71" spans="7:20" ht="29.25" customHeight="1" x14ac:dyDescent="0.25">
      <c r="G71" s="261"/>
      <c r="I71" s="28"/>
      <c r="J71" s="29"/>
      <c r="K71" s="13"/>
      <c r="L71" s="13"/>
      <c r="M71" s="13"/>
      <c r="N71" s="13"/>
      <c r="O71" s="264"/>
      <c r="P71" s="264"/>
      <c r="T71" s="44"/>
    </row>
    <row r="72" spans="7:20" ht="29.25" customHeight="1" x14ac:dyDescent="0.25">
      <c r="G72" s="261"/>
      <c r="I72" s="23" t="s">
        <v>50</v>
      </c>
      <c r="J72" s="24"/>
      <c r="K72" s="10">
        <f>2*(COUNTIF($C$30:$J$41,"NGUYÊN")+COUNTIF($Q$30:$X$41,"NGUYÊN")-COUNTIF($G$41:$J$41,"NGUYÊN"))</f>
        <v>16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16</v>
      </c>
      <c r="N72" s="10">
        <f>2*(COUNTIF($M$30:$N$41,"NGUYÊN")+COUNTIF(K29:L39,"NGUYÊN"))</f>
        <v>2</v>
      </c>
      <c r="O72" s="265">
        <f t="shared" si="4"/>
        <v>18</v>
      </c>
      <c r="P72" s="265"/>
      <c r="T72" s="44"/>
    </row>
    <row r="73" spans="7:20" ht="29.25" customHeight="1" x14ac:dyDescent="0.25">
      <c r="G73" s="261"/>
      <c r="I73" s="30" t="s">
        <v>162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66">
        <f t="shared" si="4"/>
        <v>4</v>
      </c>
      <c r="P73" s="266"/>
      <c r="T73" s="44"/>
    </row>
    <row r="74" spans="7:20" ht="29.25" customHeight="1" x14ac:dyDescent="0.5">
      <c r="G74" s="58"/>
      <c r="I74" s="59" t="s">
        <v>89</v>
      </c>
      <c r="J74" s="60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270">
        <f t="shared" si="4"/>
        <v>4</v>
      </c>
      <c r="P74" s="270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269" t="s">
        <v>45</v>
      </c>
      <c r="P75" s="26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262">
        <f t="shared" ref="O76:O81" si="5">SUM(M76:N76)</f>
        <v>16</v>
      </c>
      <c r="P76" s="262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263">
        <f t="shared" si="5"/>
        <v>10</v>
      </c>
      <c r="P77" s="263"/>
      <c r="T77" s="44"/>
    </row>
    <row r="78" spans="7:20" ht="29.25" customHeight="1" x14ac:dyDescent="0.4">
      <c r="H78" s="26"/>
      <c r="I78" s="28"/>
      <c r="J78" s="29"/>
      <c r="K78" s="13"/>
      <c r="L78" s="13"/>
      <c r="M78" s="13"/>
      <c r="N78" s="13"/>
      <c r="O78" s="264"/>
      <c r="P78" s="264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10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10</v>
      </c>
      <c r="N79" s="10">
        <f>2*(COUNTIF($M$43:$N$54,"NGUYÊN")+COUNTIF(K42:L52,"NGUYÊN"))</f>
        <v>4</v>
      </c>
      <c r="O79" s="265">
        <f t="shared" si="5"/>
        <v>14</v>
      </c>
      <c r="P79" s="265"/>
      <c r="T79" s="44"/>
    </row>
    <row r="80" spans="7:20" ht="26.25" x14ac:dyDescent="0.4">
      <c r="H80" s="26"/>
      <c r="I80" s="30" t="s">
        <v>162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266">
        <f>SUM(M80:N80)</f>
        <v>2</v>
      </c>
      <c r="P80" s="266"/>
      <c r="T80" s="44"/>
    </row>
    <row r="81" spans="1:20" ht="26.25" x14ac:dyDescent="0.4">
      <c r="A81" s="42"/>
      <c r="H81" s="26"/>
      <c r="I81" s="59" t="s">
        <v>89</v>
      </c>
      <c r="J81" s="60"/>
      <c r="K81" s="11">
        <f>2*(COUNTIF($C$43:$J$54,"HIẾU")+COUNTIF($Q$43:$X$54,"HIẾU")-COUNTIF($G$54:$J$54,"HIẾU"))</f>
        <v>6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2</v>
      </c>
      <c r="O81" s="270">
        <f t="shared" si="5"/>
        <v>8</v>
      </c>
      <c r="P81" s="270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T.12.2025</vt:lpstr>
      <vt:lpstr>T.01.2026</vt:lpstr>
      <vt:lpstr>T.01.2026!Trang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2026-01-06T07:24:06Z</dcterms:modified>
  <cp:category/>
  <cp:contentStatus/>
</cp:coreProperties>
</file>